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11376"/>
  </bookViews>
  <sheets>
    <sheet name="Расчет цены" sheetId="1" r:id="rId1"/>
  </sheets>
  <calcPr calcId="145621"/>
</workbook>
</file>

<file path=xl/calcChain.xml><?xml version="1.0" encoding="utf-8"?>
<calcChain xmlns="http://schemas.openxmlformats.org/spreadsheetml/2006/main">
  <c r="J6" i="1" l="1"/>
  <c r="K6" i="1" s="1"/>
  <c r="L6" i="1" s="1"/>
  <c r="M6" i="1"/>
  <c r="N6" i="1" s="1"/>
  <c r="O6" i="1" s="1"/>
  <c r="P6" i="1" l="1"/>
  <c r="J7" i="1" s="1"/>
</calcChain>
</file>

<file path=xl/sharedStrings.xml><?xml version="1.0" encoding="utf-8"?>
<sst xmlns="http://schemas.openxmlformats.org/spreadsheetml/2006/main" count="29" uniqueCount="29">
  <si>
    <t>№</t>
  </si>
  <si>
    <t>Наименование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</si>
  <si>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</si>
  <si>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</si>
  <si>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</si>
  <si>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</si>
  <si>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</si>
  <si>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</si>
  <si>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</si>
  <si>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</si>
  <si>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</si>
  <si>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rgb="FF000000"/>
        <rFont val="Times New Roman"/>
      </rPr>
      <t xml:space="preserve">         (не должен превышать 33%)</t>
    </r>
  </si>
  <si>
    <r>
      <t>Расчет Н(М)ЦК по формуле</t>
    </r>
    <r>
      <rPr>
        <sz val="10"/>
        <color rgb="FF000000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</si>
  <si>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</si>
  <si>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(вверх) до сотых долей после запятой (руб.)</t>
  </si>
  <si>
    <t>Н(М)ЦК, ЦКЕП контракта с учетом округления цены за единицу (руб.)</t>
  </si>
  <si>
    <t>рублей</t>
  </si>
  <si>
    <t xml:space="preserve">Расчет начальной (максимальной) цены договора 
</t>
  </si>
  <si>
    <t xml:space="preserve">*В соответствии с Положением о закупках, товаров, работ и услуг Заказчика и принципами формирования цен договоров, </t>
  </si>
  <si>
    <t>В результате проведенного расчета Н(М)ЦК, ЦКЕП договора составила:</t>
  </si>
  <si>
    <t>заключаемых с поставщиком метод сопоставимых рыночных цен является приоритетным для определения начальной максимальной цены договора.</t>
  </si>
  <si>
    <t xml:space="preserve">Исполнитель №1 от  </t>
  </si>
  <si>
    <t xml:space="preserve">Исполнитель №2 от </t>
  </si>
  <si>
    <t xml:space="preserve">Исполнитель №3 от </t>
  </si>
  <si>
    <t>усл.единица</t>
  </si>
  <si>
    <t>Врио директора МАОУ Алабинская СОШ 
с УИОП имени Героев РФ С.А.Ашихмина и Д.В. Межуева_________________/Зязева С.А./</t>
  </si>
  <si>
    <t>Поставка посуды для ДОП3</t>
  </si>
  <si>
    <r>
      <t>Сумма начальной максимальной цены договора устанавливается в размере 45 135</t>
    </r>
    <r>
      <rPr>
        <b/>
        <sz val="10"/>
        <color theme="1"/>
        <rFont val="Times New Roman"/>
        <family val="1"/>
        <charset val="204"/>
      </rPr>
      <t xml:space="preserve"> (Сорок пять тысяч сто тридцать пять) рублей 00 копеек.</t>
    </r>
  </si>
  <si>
    <t>Приложение № 6 к договору №         от ___________2026г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</si>
</sst>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rgb="FF000000"/>
      <name val="Calibri"/>
    </font>
    <font>
      <b/>
      <sz val="12"/>
      <color rgb="FF000000"/>
      <name val="Times New Roman"/>
    </font>
    <font>
      <sz val="11"/>
      <name val="Calibri"/>
    </font>
    <font>
      <b/>
      <sz val="10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Times New Roman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/>
    </xf>
    <xf numFmtId="2" fontId="4" fillId="2" borderId="7" xfId="0" applyNumberFormat="1" applyFont="1" applyFill="1" applyBorder="1" applyAlignment="1">
      <alignment horizontal="right" vertical="top"/>
    </xf>
    <xf numFmtId="2" fontId="4" fillId="0" borderId="7" xfId="0" applyNumberFormat="1" applyFont="1" applyBorder="1" applyAlignment="1">
      <alignment horizontal="right" vertical="top" wrapText="1"/>
    </xf>
    <xf numFmtId="2" fontId="3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/>
    </xf>
    <xf numFmtId="4" fontId="3" fillId="0" borderId="7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4" fillId="2" borderId="8" xfId="0" applyFont="1" applyFill="1" applyBorder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2" fontId="12" fillId="2" borderId="7" xfId="0" applyNumberFormat="1" applyFont="1" applyFill="1" applyBorder="1" applyAlignment="1">
      <alignment horizontal="right" vertical="top"/>
    </xf>
    <xf numFmtId="0" fontId="13" fillId="0" borderId="7" xfId="0" applyFont="1" applyBorder="1" applyAlignment="1">
      <alignment vertical="top" wrapText="1"/>
    </xf>
    <xf numFmtId="4" fontId="15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7" fillId="0" borderId="2" xfId="0" applyFont="1" applyBorder="1" applyAlignment="1">
      <alignment horizontal="center" vertical="top" wrapText="1"/>
    </xf>
    <xf numFmtId="0" fontId="0" fillId="0" borderId="0" xfId="0" applyFont="1" applyAlignment="1"/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2" fontId="3" fillId="0" borderId="3" xfId="0" applyNumberFormat="1" applyFont="1" applyBorder="1" applyAlignment="1">
      <alignment horizontal="center" vertical="top" wrapText="1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3" fillId="0" borderId="2" xfId="0" applyFont="1" applyBorder="1" applyAlignment="1">
      <alignment horizontal="center" vertical="top" wrapText="1"/>
    </xf>
    <xf numFmtId="0" fontId="2" fillId="0" borderId="6" xfId="0" applyFont="1" applyBorder="1"/>
    <xf numFmtId="0" fontId="5" fillId="0" borderId="0" xfId="0" applyFont="1" applyAlignment="1">
      <alignment horizontal="center" vertical="top" wrapText="1"/>
    </xf>
    <xf numFmtId="0" fontId="0" fillId="0" borderId="0" xfId="0" applyFont="1" applyAlignment="1"/>
    <xf numFmtId="0" fontId="15" fillId="0" borderId="0" xfId="0" applyFont="1" applyAlignment="1">
      <alignment horizontal="right" vertical="top"/>
    </xf>
    <xf numFmtId="0" fontId="16" fillId="0" borderId="0" xfId="0" applyFont="1" applyAlignment="1"/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19050</xdr:colOff>
      <xdr:row>4</xdr:row>
      <xdr:rowOff>914400</xdr:rowOff>
    </xdr:from>
    <xdr:ext cx="942975" cy="3429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19050</xdr:colOff>
      <xdr:row>4</xdr:row>
      <xdr:rowOff>895350</xdr:rowOff>
    </xdr:from>
    <xdr:ext cx="981075" cy="419100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266700</xdr:colOff>
      <xdr:row>4</xdr:row>
      <xdr:rowOff>1362075</xdr:rowOff>
    </xdr:from>
    <xdr:ext cx="161925" cy="95250"/>
    <xdr:pic>
      <xdr:nvPicPr>
        <xdr:cNvPr id="4" name="image3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tabSelected="1" workbookViewId="0">
      <selection activeCell="K5" sqref="K5"/>
    </sheetView>
  </sheetViews>
  <sheetFormatPr defaultColWidth="14.44140625" defaultRowHeight="15" customHeight="1" x14ac:dyDescent="0.3"/>
  <cols>
    <col min="1" max="1" width="3.109375" customWidth="1"/>
    <col min="2" max="2" width="40.44140625" customWidth="1"/>
    <col min="3" max="3" width="7.6640625" customWidth="1"/>
    <col min="4" max="4" width="8.6640625" customWidth="1"/>
    <col min="5" max="7" width="12.44140625" customWidth="1"/>
    <col min="8" max="9" width="8.6640625" hidden="1" customWidth="1"/>
    <col min="10" max="10" width="15.109375" customWidth="1"/>
    <col min="11" max="11" width="15" customWidth="1"/>
    <col min="12" max="12" width="14.33203125" customWidth="1"/>
    <col min="13" max="13" width="23.6640625" customWidth="1"/>
    <col min="14" max="14" width="11.33203125" customWidth="1"/>
    <col min="15" max="15" width="11.44140625" customWidth="1"/>
    <col min="16" max="16" width="13.6640625" customWidth="1"/>
  </cols>
  <sheetData>
    <row r="1" spans="1:16" s="29" customFormat="1" ht="15" customHeight="1" x14ac:dyDescent="0.3">
      <c r="M1" s="45" t="s">
        <v>28</v>
      </c>
      <c r="N1" s="45"/>
      <c r="O1" s="45"/>
      <c r="P1" s="45"/>
    </row>
    <row r="2" spans="1:16" s="29" customFormat="1" ht="15" customHeight="1" x14ac:dyDescent="0.3"/>
    <row r="3" spans="1:16" ht="18" customHeight="1" x14ac:dyDescent="0.3">
      <c r="A3" s="37" t="s">
        <v>17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48.6" customHeight="1" x14ac:dyDescent="0.3">
      <c r="A4" s="39" t="s">
        <v>0</v>
      </c>
      <c r="B4" s="39" t="s">
        <v>1</v>
      </c>
      <c r="C4" s="39" t="s">
        <v>2</v>
      </c>
      <c r="D4" s="39" t="s">
        <v>3</v>
      </c>
      <c r="E4" s="36" t="s">
        <v>4</v>
      </c>
      <c r="F4" s="34"/>
      <c r="G4" s="35"/>
      <c r="H4" s="36" t="s">
        <v>5</v>
      </c>
      <c r="I4" s="35"/>
      <c r="J4" s="33" t="s">
        <v>6</v>
      </c>
      <c r="K4" s="34"/>
      <c r="L4" s="35"/>
      <c r="M4" s="36" t="s">
        <v>7</v>
      </c>
      <c r="N4" s="34"/>
      <c r="O4" s="34"/>
      <c r="P4" s="35"/>
    </row>
    <row r="5" spans="1:16" ht="142.19999999999999" customHeight="1" x14ac:dyDescent="0.3">
      <c r="A5" s="40"/>
      <c r="B5" s="40"/>
      <c r="C5" s="40"/>
      <c r="D5" s="40"/>
      <c r="E5" s="28" t="s">
        <v>21</v>
      </c>
      <c r="F5" s="28" t="s">
        <v>22</v>
      </c>
      <c r="G5" s="28" t="s">
        <v>23</v>
      </c>
      <c r="H5" s="1"/>
      <c r="I5" s="1" t="s">
        <v>8</v>
      </c>
      <c r="J5" s="1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</row>
    <row r="6" spans="1:16" ht="74.400000000000006" customHeight="1" x14ac:dyDescent="0.3">
      <c r="A6" s="2">
        <v>1</v>
      </c>
      <c r="B6" s="25" t="s">
        <v>26</v>
      </c>
      <c r="C6" s="21" t="s">
        <v>24</v>
      </c>
      <c r="D6" s="4">
        <v>1</v>
      </c>
      <c r="E6" s="5">
        <v>45135</v>
      </c>
      <c r="F6" s="5">
        <v>47305</v>
      </c>
      <c r="G6" s="24">
        <v>48125</v>
      </c>
      <c r="H6" s="7"/>
      <c r="I6" s="7"/>
      <c r="J6" s="6">
        <f t="shared" ref="J6" si="0">AVERAGE(E6:G6)</f>
        <v>46855</v>
      </c>
      <c r="K6" s="8">
        <f t="shared" ref="K6" si="1">SQRT(((SUM((POWER(G6-J6,2)),(POWER(F6-J6,2)),(POWER(E6-J6,2)))/(COLUMNS(E6:G6)-1))))</f>
        <v>1544.9595463959565</v>
      </c>
      <c r="L6" s="8">
        <f t="shared" ref="L6" si="2">K6/J6*100</f>
        <v>3.297320555748493</v>
      </c>
      <c r="M6" s="9">
        <f t="shared" ref="M6" si="3">((D6/3)*(SUM(E6:G6)))</f>
        <v>46855</v>
      </c>
      <c r="N6" s="9">
        <f t="shared" ref="N6" si="4">M6/D6</f>
        <v>46855</v>
      </c>
      <c r="O6" s="9">
        <f t="shared" ref="O6" si="5">ROUNDUP(N6,2)</f>
        <v>46855</v>
      </c>
      <c r="P6" s="9">
        <f t="shared" ref="P6" si="6">M6</f>
        <v>46855</v>
      </c>
    </row>
    <row r="7" spans="1:16" ht="15" customHeight="1" x14ac:dyDescent="0.3">
      <c r="A7" s="43" t="s">
        <v>19</v>
      </c>
      <c r="B7" s="44"/>
      <c r="C7" s="44"/>
      <c r="D7" s="44"/>
      <c r="E7" s="44"/>
      <c r="F7" s="44"/>
      <c r="G7" s="44"/>
      <c r="H7" s="44"/>
      <c r="I7" s="44"/>
      <c r="J7" s="26">
        <f>P6</f>
        <v>46855</v>
      </c>
      <c r="K7" s="27" t="s">
        <v>16</v>
      </c>
      <c r="L7" s="10"/>
      <c r="M7" s="10"/>
      <c r="N7" s="10"/>
      <c r="O7" s="10"/>
      <c r="P7" s="11"/>
    </row>
    <row r="8" spans="1:16" ht="12.75" customHeight="1" x14ac:dyDescent="0.3">
      <c r="A8" s="10"/>
      <c r="B8" s="12"/>
      <c r="C8" s="13"/>
      <c r="D8" s="13"/>
      <c r="E8" s="13"/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</row>
    <row r="9" spans="1:16" ht="15" customHeight="1" x14ac:dyDescent="0.3">
      <c r="A9" s="15"/>
      <c r="B9" s="16"/>
      <c r="C9" s="15"/>
      <c r="D9" s="13"/>
      <c r="E9" s="15"/>
      <c r="F9" s="17"/>
      <c r="G9" s="41"/>
      <c r="H9" s="42"/>
      <c r="I9" s="18"/>
      <c r="J9" s="18"/>
      <c r="K9" s="18"/>
      <c r="L9" s="18"/>
      <c r="M9" s="18"/>
      <c r="N9" s="18"/>
      <c r="O9" s="18"/>
      <c r="P9" s="18"/>
    </row>
    <row r="10" spans="1:16" ht="12.75" customHeight="1" x14ac:dyDescent="0.3">
      <c r="A10" s="14"/>
      <c r="B10" s="22" t="s">
        <v>18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0"/>
      <c r="O10" s="20"/>
      <c r="P10" s="14"/>
    </row>
    <row r="11" spans="1:16" ht="12.75" customHeight="1" x14ac:dyDescent="0.3">
      <c r="A11" s="14"/>
      <c r="B11" s="22" t="s">
        <v>20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0"/>
      <c r="O11" s="20"/>
      <c r="P11" s="14"/>
    </row>
    <row r="12" spans="1:16" ht="12.75" customHeight="1" x14ac:dyDescent="0.3">
      <c r="A12" s="14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14"/>
    </row>
    <row r="13" spans="1:16" ht="12.75" customHeight="1" x14ac:dyDescent="0.3">
      <c r="A13" s="14"/>
      <c r="B13" s="22" t="s">
        <v>27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0"/>
      <c r="O13" s="20"/>
      <c r="P13" s="14"/>
    </row>
    <row r="14" spans="1:16" ht="12.75" customHeight="1" x14ac:dyDescent="0.3">
      <c r="A14" s="14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14"/>
    </row>
    <row r="15" spans="1:16" ht="12.75" customHeight="1" x14ac:dyDescent="0.3">
      <c r="A15" s="14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4"/>
    </row>
    <row r="16" spans="1:16" ht="12.75" customHeight="1" x14ac:dyDescent="0.3">
      <c r="A16" s="30" t="s">
        <v>25</v>
      </c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14"/>
    </row>
    <row r="17" spans="1:16" ht="12.75" customHeight="1" x14ac:dyDescent="0.3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14"/>
    </row>
    <row r="18" spans="1:16" ht="12.75" customHeight="1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14"/>
    </row>
    <row r="19" spans="1:16" ht="12.75" customHeight="1" x14ac:dyDescent="0.3">
      <c r="A19" s="14"/>
      <c r="B19" s="19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2.75" customHeight="1" x14ac:dyDescent="0.3">
      <c r="A20" s="14"/>
      <c r="B20" s="19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2.75" customHeight="1" x14ac:dyDescent="0.3">
      <c r="A21" s="14"/>
      <c r="B21" s="19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2.75" customHeight="1" x14ac:dyDescent="0.3">
      <c r="A22" s="14"/>
      <c r="B22" s="19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12.75" customHeight="1" x14ac:dyDescent="0.3">
      <c r="A23" s="14"/>
      <c r="B23" s="19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ht="12.75" customHeight="1" x14ac:dyDescent="0.3">
      <c r="A24" s="14"/>
      <c r="B24" s="19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2.75" customHeight="1" x14ac:dyDescent="0.3">
      <c r="A25" s="14"/>
      <c r="B25" s="19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2.75" customHeight="1" x14ac:dyDescent="0.3">
      <c r="A26" s="14"/>
      <c r="B26" s="19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2.75" customHeight="1" x14ac:dyDescent="0.3">
      <c r="A27" s="14"/>
      <c r="B27" s="19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2.75" customHeight="1" x14ac:dyDescent="0.3">
      <c r="A28" s="14"/>
      <c r="B28" s="19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ht="12.75" customHeight="1" x14ac:dyDescent="0.3">
      <c r="A29" s="14"/>
      <c r="B29" s="19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12.75" customHeight="1" x14ac:dyDescent="0.3">
      <c r="A30" s="14"/>
      <c r="B30" s="19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2.75" customHeight="1" x14ac:dyDescent="0.3">
      <c r="A31" s="14"/>
      <c r="B31" s="19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ht="12.75" customHeight="1" x14ac:dyDescent="0.3">
      <c r="A32" s="14"/>
      <c r="B32" s="19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ht="12.75" customHeight="1" x14ac:dyDescent="0.3">
      <c r="A33" s="14"/>
      <c r="B33" s="19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12.75" customHeight="1" x14ac:dyDescent="0.3">
      <c r="A34" s="14"/>
      <c r="B34" s="19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2.75" customHeight="1" x14ac:dyDescent="0.3">
      <c r="A35" s="14"/>
      <c r="B35" s="19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2.75" customHeight="1" x14ac:dyDescent="0.3">
      <c r="A36" s="14"/>
      <c r="B36" s="19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12.75" customHeight="1" x14ac:dyDescent="0.3">
      <c r="A37" s="14"/>
      <c r="B37" s="19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ht="12.75" customHeight="1" x14ac:dyDescent="0.3">
      <c r="A38" s="14"/>
      <c r="B38" s="19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2.75" customHeight="1" x14ac:dyDescent="0.3">
      <c r="A39" s="14"/>
      <c r="B39" s="19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12.75" customHeight="1" x14ac:dyDescent="0.3">
      <c r="A40" s="14"/>
      <c r="B40" s="19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ht="12.75" customHeight="1" x14ac:dyDescent="0.3">
      <c r="A41" s="14"/>
      <c r="B41" s="19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ht="12.75" customHeight="1" x14ac:dyDescent="0.3">
      <c r="A42" s="14"/>
      <c r="B42" s="19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12.75" customHeight="1" x14ac:dyDescent="0.3">
      <c r="A43" s="14"/>
      <c r="B43" s="19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ht="12.75" customHeight="1" x14ac:dyDescent="0.3">
      <c r="A44" s="14"/>
      <c r="B44" s="19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ht="12.75" customHeight="1" x14ac:dyDescent="0.3">
      <c r="A45" s="14"/>
      <c r="B45" s="19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12.75" customHeight="1" x14ac:dyDescent="0.3">
      <c r="A46" s="14"/>
      <c r="B46" s="19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ht="12.75" customHeight="1" x14ac:dyDescent="0.3">
      <c r="A47" s="14"/>
      <c r="B47" s="19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ht="12.75" customHeight="1" x14ac:dyDescent="0.3">
      <c r="A48" s="14"/>
      <c r="B48" s="1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12.75" customHeight="1" x14ac:dyDescent="0.3">
      <c r="A49" s="14"/>
      <c r="B49" s="1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ht="12.75" customHeight="1" x14ac:dyDescent="0.3">
      <c r="A50" s="14"/>
      <c r="B50" s="19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ht="12.75" customHeight="1" x14ac:dyDescent="0.3">
      <c r="A51" s="14"/>
      <c r="B51" s="19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2.75" customHeight="1" x14ac:dyDescent="0.3">
      <c r="A52" s="14"/>
      <c r="B52" s="19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ht="12.75" customHeight="1" x14ac:dyDescent="0.3">
      <c r="A53" s="14"/>
      <c r="B53" s="19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ht="12.75" customHeight="1" x14ac:dyDescent="0.3">
      <c r="A54" s="14"/>
      <c r="B54" s="19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12.75" customHeight="1" x14ac:dyDescent="0.3">
      <c r="A55" s="14"/>
      <c r="B55" s="19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ht="12.75" customHeight="1" x14ac:dyDescent="0.3">
      <c r="A56" s="14"/>
      <c r="B56" s="1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ht="12.75" customHeight="1" x14ac:dyDescent="0.3">
      <c r="A57" s="14"/>
      <c r="B57" s="1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ht="12.75" customHeight="1" x14ac:dyDescent="0.3">
      <c r="A58" s="14"/>
      <c r="B58" s="1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ht="12.75" customHeight="1" x14ac:dyDescent="0.3">
      <c r="A59" s="14"/>
      <c r="B59" s="1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ht="12.75" customHeight="1" x14ac:dyDescent="0.3">
      <c r="A60" s="14"/>
      <c r="B60" s="19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ht="12.75" customHeight="1" x14ac:dyDescent="0.3">
      <c r="A61" s="14"/>
      <c r="B61" s="19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ht="12.75" customHeight="1" x14ac:dyDescent="0.3">
      <c r="A62" s="14"/>
      <c r="B62" s="1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ht="12.75" customHeight="1" x14ac:dyDescent="0.3">
      <c r="A63" s="14"/>
      <c r="B63" s="1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ht="12.75" customHeight="1" x14ac:dyDescent="0.3">
      <c r="A64" s="14"/>
      <c r="B64" s="19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ht="12.75" customHeight="1" x14ac:dyDescent="0.3">
      <c r="A65" s="14"/>
      <c r="B65" s="19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ht="12.75" customHeight="1" x14ac:dyDescent="0.3">
      <c r="A66" s="14"/>
      <c r="B66" s="19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ht="12.75" customHeight="1" x14ac:dyDescent="0.3">
      <c r="A67" s="14"/>
      <c r="B67" s="19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ht="12.75" customHeight="1" x14ac:dyDescent="0.3">
      <c r="A68" s="14"/>
      <c r="B68" s="19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2.75" customHeight="1" x14ac:dyDescent="0.3">
      <c r="A69" s="14"/>
      <c r="B69" s="19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ht="12.75" customHeight="1" x14ac:dyDescent="0.3">
      <c r="A70" s="14"/>
      <c r="B70" s="19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ht="12.75" customHeight="1" x14ac:dyDescent="0.3">
      <c r="A71" s="14"/>
      <c r="B71" s="19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ht="12.75" customHeight="1" x14ac:dyDescent="0.3">
      <c r="A72" s="14"/>
      <c r="B72" s="19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ht="12.75" customHeight="1" x14ac:dyDescent="0.3">
      <c r="A73" s="14"/>
      <c r="B73" s="19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ht="12.75" customHeight="1" x14ac:dyDescent="0.3">
      <c r="A74" s="14"/>
      <c r="B74" s="19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ht="12.75" customHeight="1" x14ac:dyDescent="0.3">
      <c r="A75" s="14"/>
      <c r="B75" s="19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ht="12.75" customHeight="1" x14ac:dyDescent="0.3">
      <c r="A76" s="14"/>
      <c r="B76" s="19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ht="12.75" customHeight="1" x14ac:dyDescent="0.3">
      <c r="A77" s="14"/>
      <c r="B77" s="19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ht="12.75" customHeight="1" x14ac:dyDescent="0.3">
      <c r="A78" s="14"/>
      <c r="B78" s="19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ht="12.75" customHeight="1" x14ac:dyDescent="0.3">
      <c r="A79" s="14"/>
      <c r="B79" s="19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ht="12.75" customHeight="1" x14ac:dyDescent="0.3">
      <c r="A80" s="14"/>
      <c r="B80" s="19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ht="12.75" customHeight="1" x14ac:dyDescent="0.3">
      <c r="A81" s="14"/>
      <c r="B81" s="19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ht="12.75" customHeight="1" x14ac:dyDescent="0.3">
      <c r="A82" s="14"/>
      <c r="B82" s="19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ht="12.75" customHeight="1" x14ac:dyDescent="0.3">
      <c r="A83" s="14"/>
      <c r="B83" s="19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ht="12.75" customHeight="1" x14ac:dyDescent="0.3">
      <c r="A84" s="14"/>
      <c r="B84" s="19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12.75" customHeight="1" x14ac:dyDescent="0.3">
      <c r="A85" s="14"/>
      <c r="B85" s="19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 ht="12.75" customHeight="1" x14ac:dyDescent="0.3">
      <c r="A86" s="14"/>
      <c r="B86" s="19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 ht="12.75" customHeight="1" x14ac:dyDescent="0.3">
      <c r="A87" s="14"/>
      <c r="B87" s="1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 ht="12.75" customHeight="1" x14ac:dyDescent="0.3">
      <c r="A88" s="14"/>
      <c r="B88" s="19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 ht="12.75" customHeight="1" x14ac:dyDescent="0.3">
      <c r="A89" s="14"/>
      <c r="B89" s="19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 ht="12.75" customHeight="1" x14ac:dyDescent="0.3">
      <c r="A90" s="14"/>
      <c r="B90" s="19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 ht="12.75" customHeight="1" x14ac:dyDescent="0.3">
      <c r="A91" s="14"/>
      <c r="B91" s="19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 ht="12.75" customHeight="1" x14ac:dyDescent="0.3">
      <c r="A92" s="14"/>
      <c r="B92" s="1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 ht="12.75" customHeight="1" x14ac:dyDescent="0.3">
      <c r="A93" s="14"/>
      <c r="B93" s="19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 ht="12.75" customHeight="1" x14ac:dyDescent="0.3">
      <c r="A94" s="14"/>
      <c r="B94" s="19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 ht="12.75" customHeight="1" x14ac:dyDescent="0.3">
      <c r="A95" s="14"/>
      <c r="B95" s="19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 ht="12.75" customHeight="1" x14ac:dyDescent="0.3">
      <c r="A96" s="14"/>
      <c r="B96" s="19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</row>
  </sheetData>
  <mergeCells count="13">
    <mergeCell ref="M1:P1"/>
    <mergeCell ref="A16:O18"/>
    <mergeCell ref="J4:L4"/>
    <mergeCell ref="M4:P4"/>
    <mergeCell ref="A3:P3"/>
    <mergeCell ref="A4:A5"/>
    <mergeCell ref="D4:D5"/>
    <mergeCell ref="G9:H9"/>
    <mergeCell ref="A7:I7"/>
    <mergeCell ref="B4:B5"/>
    <mergeCell ref="C4:C5"/>
    <mergeCell ref="E4:G4"/>
    <mergeCell ref="H4:I4"/>
  </mergeCells>
  <pageMargins left="0.51180555555555551" right="0.51180555555555551" top="0.74791666666666667" bottom="0.74791666666666667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Алабино</cp:lastModifiedBy>
  <cp:lastPrinted>2018-07-06T17:23:49Z</cp:lastPrinted>
  <dcterms:created xsi:type="dcterms:W3CDTF">2016-11-03T07:20:13Z</dcterms:created>
  <dcterms:modified xsi:type="dcterms:W3CDTF">2026-10-07T09:48:07Z</dcterms:modified>
</cp:coreProperties>
</file>