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65" windowHeight="12585"/>
  </bookViews>
  <sheets>
    <sheet name="Расчет цены" sheetId="2" r:id="rId1"/>
    <sheet name="Лист3" sheetId="3" r:id="rId2"/>
  </sheets>
  <calcPr calcId="145621" refMode="R1C1"/>
</workbook>
</file>

<file path=xl/calcChain.xml><?xml version="1.0" encoding="utf-8"?>
<calcChain xmlns="http://schemas.openxmlformats.org/spreadsheetml/2006/main">
  <c r="I17" i="2" l="1"/>
  <c r="J16" i="2" l="1"/>
  <c r="L16" i="2" l="1"/>
  <c r="J17" i="2"/>
  <c r="K17" i="2" s="1"/>
  <c r="I16" i="2" l="1"/>
  <c r="K16" i="2" l="1"/>
</calcChain>
</file>

<file path=xl/sharedStrings.xml><?xml version="1.0" encoding="utf-8"?>
<sst xmlns="http://schemas.openxmlformats.org/spreadsheetml/2006/main" count="37" uniqueCount="36">
  <si>
    <t>№</t>
  </si>
  <si>
    <t>Ед. изм.</t>
  </si>
  <si>
    <t>Кол-во</t>
  </si>
  <si>
    <t>Метод сопоставимых рыночных цен (анализ рынка)</t>
  </si>
  <si>
    <t>Приведен в таблице</t>
  </si>
  <si>
    <t>Среднее</t>
  </si>
  <si>
    <t>квадратичное</t>
  </si>
  <si>
    <t>Коэффициент</t>
  </si>
  <si>
    <t>вариации цен</t>
  </si>
  <si>
    <t>&lt;Д&gt;</t>
  </si>
  <si>
    <t>отклонение, руб.</t>
  </si>
  <si>
    <t>%</t>
  </si>
  <si>
    <t>&lt;V&gt;</t>
  </si>
  <si>
    <t>(не должен</t>
  </si>
  <si>
    <t>превышать 33%</t>
  </si>
  <si>
    <t>Обоснование начальной (максимальной) цены договора (НМЦД)</t>
  </si>
  <si>
    <t>Однородность совокупности значений выявленных цен, используемых в расчете НМЦД, руб./ед.</t>
  </si>
  <si>
    <t>Коммерческие предложения (руб/за ед.изм)</t>
  </si>
  <si>
    <t>Наименование предмета договора</t>
  </si>
  <si>
    <r>
      <t xml:space="preserve">Используемый метод определения </t>
    </r>
    <r>
      <rPr>
        <sz val="12"/>
        <rFont val="Times New Roman"/>
        <family val="1"/>
        <charset val="204"/>
      </rPr>
      <t>НМЦД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 обоснованием</t>
    </r>
  </si>
  <si>
    <r>
      <t xml:space="preserve">Расчет </t>
    </r>
    <r>
      <rPr>
        <sz val="12"/>
        <rFont val="Times New Roman"/>
        <family val="1"/>
        <charset val="204"/>
      </rPr>
      <t>НМЦД</t>
    </r>
  </si>
  <si>
    <t>Средняя арифметическая цена за ед., руб.</t>
  </si>
  <si>
    <t>НМЦК, определенная методом сопоставимых рыночных цен (анализа рынка)* (руб)</t>
  </si>
  <si>
    <t>ИТОГО</t>
  </si>
  <si>
    <t xml:space="preserve">                                                                                              _____________________А.М.Рязанов</t>
  </si>
  <si>
    <t>ГАУК МО "Музея-заповедника А.С.Пушкина"</t>
  </si>
  <si>
    <t xml:space="preserve">Учитывая, что коэффициент вариации цен не превышает 33%, что говорит об относительной  однородности рынка данных услуг. </t>
  </si>
  <si>
    <t>Предложение участника ЭМ МО</t>
  </si>
  <si>
    <t>Цена договора.руб.</t>
  </si>
  <si>
    <t>Оказание услуг мобильной связи в 2027 году</t>
  </si>
  <si>
    <t xml:space="preserve">Оказание услуг мобильной связи в 2027 году
</t>
  </si>
  <si>
    <t>усл.ед.</t>
  </si>
  <si>
    <t>НМЦД определена Заказчиком в размере предложения 26 400   (Двадцать шесть тысяч четыреста) рублей 00 копеек, в т.ч.НДС.</t>
  </si>
  <si>
    <t>ВХ. № 210 от 15.10.2026г.</t>
  </si>
  <si>
    <t>ВХ. № 211 от 15.10.2026г.</t>
  </si>
  <si>
    <t>ВХ. № 212 от 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</si>
</sst>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333333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11</xdr:row>
      <xdr:rowOff>57151</xdr:rowOff>
    </xdr:from>
    <xdr:to>
      <xdr:col>10</xdr:col>
      <xdr:colOff>132618</xdr:colOff>
      <xdr:row>13</xdr:row>
      <xdr:rowOff>123825</xdr:rowOff>
    </xdr:to>
    <xdr:pic>
      <xdr:nvPicPr>
        <xdr:cNvPr id="3" name="Рисунок 2" descr="http://zakaz.tomsk.gov.ru/static/Image/D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2657476"/>
          <a:ext cx="1256568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13</xdr:row>
      <xdr:rowOff>19050</xdr:rowOff>
    </xdr:from>
    <xdr:to>
      <xdr:col>10</xdr:col>
      <xdr:colOff>1085850</xdr:colOff>
      <xdr:row>14</xdr:row>
      <xdr:rowOff>177466</xdr:rowOff>
    </xdr:to>
    <xdr:pic>
      <xdr:nvPicPr>
        <xdr:cNvPr id="5" name="Рисунок 4" descr="http://zakaz.tomsk.gov.ru/static/Image/V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019425"/>
          <a:ext cx="1047750" cy="358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workbookViewId="0">
      <selection activeCell="H19" sqref="H19"/>
    </sheetView>
  </sheetViews>
  <sheetFormatPr defaultColWidth="9.140625" defaultRowHeight="15.75" x14ac:dyDescent="0.25"/>
  <cols>
    <col min="1" max="1" width="3" style="1" customWidth="1"/>
    <col min="2" max="2" width="17.42578125" style="1" customWidth="1"/>
    <col min="3" max="3" width="23.85546875" style="1" customWidth="1"/>
    <col min="4" max="4" width="11" style="1" customWidth="1"/>
    <col min="5" max="5" width="7.85546875" style="1" customWidth="1"/>
    <col min="6" max="6" width="13.85546875" style="1" customWidth="1"/>
    <col min="7" max="7" width="14.5703125" style="1" customWidth="1"/>
    <col min="8" max="8" width="15.140625" style="1" customWidth="1"/>
    <col min="9" max="9" width="13.5703125" style="1" customWidth="1"/>
    <col min="10" max="10" width="17.5703125" style="1" customWidth="1"/>
    <col min="11" max="11" width="18.140625" style="1" customWidth="1"/>
    <col min="12" max="12" width="2.42578125" style="1" customWidth="1"/>
    <col min="13" max="13" width="13" style="1" customWidth="1"/>
    <col min="14" max="14" width="0.5703125" style="1" customWidth="1"/>
    <col min="15" max="16384" width="9.140625" style="1"/>
  </cols>
  <sheetData>
    <row r="1" spans="1:15" ht="20.45" customHeight="1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5" ht="27.95" customHeight="1" x14ac:dyDescent="0.25">
      <c r="A2" s="27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3"/>
    </row>
    <row r="3" spans="1:15" x14ac:dyDescent="0.25">
      <c r="A3" s="26" t="s">
        <v>19</v>
      </c>
      <c r="B3" s="26"/>
      <c r="C3" s="26"/>
      <c r="D3" s="26"/>
      <c r="E3" s="26"/>
      <c r="F3" s="26"/>
      <c r="G3" s="26"/>
      <c r="H3" s="26" t="s">
        <v>3</v>
      </c>
      <c r="I3" s="26"/>
      <c r="J3" s="26"/>
      <c r="K3" s="26"/>
      <c r="L3" s="26"/>
      <c r="M3" s="26"/>
      <c r="N3" s="26"/>
    </row>
    <row r="4" spans="1:15" x14ac:dyDescent="0.25">
      <c r="A4" s="26" t="s">
        <v>20</v>
      </c>
      <c r="B4" s="26"/>
      <c r="C4" s="26"/>
      <c r="D4" s="26"/>
      <c r="E4" s="26"/>
      <c r="F4" s="26"/>
      <c r="G4" s="26"/>
      <c r="H4" s="26" t="s">
        <v>4</v>
      </c>
      <c r="I4" s="26"/>
      <c r="J4" s="26"/>
      <c r="K4" s="26"/>
      <c r="L4" s="26"/>
      <c r="M4" s="26"/>
      <c r="N4" s="26"/>
    </row>
    <row r="5" spans="1:15" ht="33" customHeight="1" x14ac:dyDescent="0.25">
      <c r="A5" s="30" t="s">
        <v>0</v>
      </c>
      <c r="B5" s="32" t="s">
        <v>18</v>
      </c>
      <c r="C5" s="33"/>
      <c r="D5" s="30" t="s">
        <v>1</v>
      </c>
      <c r="E5" s="30" t="s">
        <v>2</v>
      </c>
      <c r="F5" s="32" t="s">
        <v>17</v>
      </c>
      <c r="G5" s="41"/>
      <c r="H5" s="41"/>
      <c r="I5" s="36" t="s">
        <v>16</v>
      </c>
      <c r="J5" s="36"/>
      <c r="K5" s="36"/>
      <c r="L5" s="36" t="s">
        <v>22</v>
      </c>
      <c r="M5" s="36"/>
      <c r="N5" s="36"/>
    </row>
    <row r="6" spans="1:15" ht="23.25" customHeight="1" x14ac:dyDescent="0.25">
      <c r="A6" s="30"/>
      <c r="B6" s="34"/>
      <c r="C6" s="35"/>
      <c r="D6" s="30"/>
      <c r="E6" s="30"/>
      <c r="F6" s="34"/>
      <c r="G6" s="42"/>
      <c r="H6" s="42"/>
      <c r="I6" s="36"/>
      <c r="J6" s="36"/>
      <c r="K6" s="36"/>
      <c r="L6" s="36"/>
      <c r="M6" s="36"/>
      <c r="N6" s="36"/>
    </row>
    <row r="7" spans="1:15" ht="1.5" customHeight="1" x14ac:dyDescent="0.25">
      <c r="A7" s="30"/>
      <c r="B7" s="34"/>
      <c r="C7" s="35"/>
      <c r="D7" s="30"/>
      <c r="E7" s="30"/>
      <c r="F7" s="43"/>
      <c r="G7" s="44"/>
      <c r="H7" s="44"/>
      <c r="I7" s="36"/>
      <c r="J7" s="36"/>
      <c r="K7" s="36"/>
      <c r="L7" s="36"/>
      <c r="M7" s="36"/>
      <c r="N7" s="36"/>
    </row>
    <row r="8" spans="1:15" ht="15.75" customHeight="1" x14ac:dyDescent="0.25">
      <c r="A8" s="30"/>
      <c r="B8" s="34"/>
      <c r="C8" s="35"/>
      <c r="D8" s="30"/>
      <c r="E8" s="30"/>
      <c r="F8" s="37" t="s">
        <v>33</v>
      </c>
      <c r="G8" s="37" t="s">
        <v>34</v>
      </c>
      <c r="H8" s="37" t="s">
        <v>35</v>
      </c>
      <c r="I8" s="39" t="s">
        <v>21</v>
      </c>
      <c r="J8" s="4" t="s">
        <v>5</v>
      </c>
      <c r="K8" s="4" t="s">
        <v>7</v>
      </c>
      <c r="L8" s="36"/>
      <c r="M8" s="36"/>
      <c r="N8" s="36"/>
    </row>
    <row r="9" spans="1:15" x14ac:dyDescent="0.25">
      <c r="A9" s="30"/>
      <c r="B9" s="34"/>
      <c r="C9" s="35"/>
      <c r="D9" s="30"/>
      <c r="E9" s="30"/>
      <c r="F9" s="38"/>
      <c r="G9" s="38"/>
      <c r="H9" s="38"/>
      <c r="I9" s="40"/>
      <c r="J9" s="5" t="s">
        <v>6</v>
      </c>
      <c r="K9" s="5" t="s">
        <v>8</v>
      </c>
      <c r="L9" s="36"/>
      <c r="M9" s="36"/>
      <c r="N9" s="36"/>
    </row>
    <row r="10" spans="1:15" x14ac:dyDescent="0.25">
      <c r="A10" s="30"/>
      <c r="B10" s="34"/>
      <c r="C10" s="35"/>
      <c r="D10" s="30"/>
      <c r="E10" s="30"/>
      <c r="F10" s="38"/>
      <c r="G10" s="38"/>
      <c r="H10" s="38"/>
      <c r="I10" s="40"/>
      <c r="J10" s="5" t="s">
        <v>10</v>
      </c>
      <c r="K10" s="5" t="s">
        <v>11</v>
      </c>
      <c r="L10" s="36"/>
      <c r="M10" s="36"/>
      <c r="N10" s="36"/>
    </row>
    <row r="11" spans="1:15" x14ac:dyDescent="0.25">
      <c r="A11" s="30"/>
      <c r="B11" s="34"/>
      <c r="C11" s="35"/>
      <c r="D11" s="30"/>
      <c r="E11" s="30"/>
      <c r="F11" s="38"/>
      <c r="G11" s="38"/>
      <c r="H11" s="38"/>
      <c r="I11" s="40"/>
      <c r="J11" s="5" t="s">
        <v>9</v>
      </c>
      <c r="K11" s="5" t="s">
        <v>12</v>
      </c>
      <c r="L11" s="36"/>
      <c r="M11" s="36"/>
      <c r="N11" s="36"/>
    </row>
    <row r="12" spans="1:15" x14ac:dyDescent="0.25">
      <c r="A12" s="30"/>
      <c r="B12" s="34"/>
      <c r="C12" s="35"/>
      <c r="D12" s="30"/>
      <c r="E12" s="30"/>
      <c r="F12" s="38"/>
      <c r="G12" s="38"/>
      <c r="H12" s="38"/>
      <c r="I12" s="40"/>
      <c r="J12" s="6"/>
      <c r="K12" s="5" t="s">
        <v>13</v>
      </c>
      <c r="L12" s="36"/>
      <c r="M12" s="36"/>
      <c r="N12" s="36"/>
    </row>
    <row r="13" spans="1:15" x14ac:dyDescent="0.25">
      <c r="A13" s="30"/>
      <c r="B13" s="34"/>
      <c r="C13" s="35"/>
      <c r="D13" s="30"/>
      <c r="E13" s="30"/>
      <c r="F13" s="38"/>
      <c r="G13" s="38"/>
      <c r="H13" s="38"/>
      <c r="I13" s="40"/>
      <c r="J13" s="5"/>
      <c r="K13" s="5" t="s">
        <v>14</v>
      </c>
      <c r="L13" s="36"/>
      <c r="M13" s="36"/>
      <c r="N13" s="36"/>
    </row>
    <row r="14" spans="1:15" x14ac:dyDescent="0.25">
      <c r="A14" s="30"/>
      <c r="B14" s="34"/>
      <c r="C14" s="35"/>
      <c r="D14" s="30"/>
      <c r="E14" s="30"/>
      <c r="F14" s="38"/>
      <c r="G14" s="38"/>
      <c r="H14" s="38"/>
      <c r="I14" s="40"/>
      <c r="J14" s="5"/>
      <c r="K14" s="6"/>
      <c r="L14" s="36"/>
      <c r="M14" s="36"/>
      <c r="N14" s="36"/>
    </row>
    <row r="15" spans="1:15" x14ac:dyDescent="0.25">
      <c r="A15" s="30"/>
      <c r="B15" s="34"/>
      <c r="C15" s="35"/>
      <c r="D15" s="31"/>
      <c r="E15" s="31"/>
      <c r="F15" s="38"/>
      <c r="G15" s="38"/>
      <c r="H15" s="38"/>
      <c r="I15" s="40"/>
      <c r="J15" s="5"/>
      <c r="K15" s="5"/>
      <c r="L15" s="37"/>
      <c r="M15" s="37"/>
      <c r="N15" s="37"/>
    </row>
    <row r="16" spans="1:15" ht="78.599999999999994" customHeight="1" x14ac:dyDescent="0.25">
      <c r="A16" s="10">
        <v>1</v>
      </c>
      <c r="B16" s="45" t="s">
        <v>29</v>
      </c>
      <c r="C16" s="46"/>
      <c r="D16" s="11" t="s">
        <v>31</v>
      </c>
      <c r="E16" s="11">
        <v>1</v>
      </c>
      <c r="F16" s="8">
        <v>26400</v>
      </c>
      <c r="G16" s="8">
        <v>30000</v>
      </c>
      <c r="H16" s="12">
        <v>38400</v>
      </c>
      <c r="I16" s="8">
        <f>(F16+G16+H16)/3</f>
        <v>31600</v>
      </c>
      <c r="J16" s="8">
        <f>STDEV(F16,G16,H16)</f>
        <v>6157.921727336261</v>
      </c>
      <c r="K16" s="8">
        <f>J16/I16*100</f>
        <v>19.487094073848926</v>
      </c>
      <c r="L16" s="29">
        <f>F17</f>
        <v>26400</v>
      </c>
      <c r="M16" s="29"/>
      <c r="N16" s="29"/>
    </row>
    <row r="17" spans="1:14" ht="30" customHeight="1" x14ac:dyDescent="0.25">
      <c r="A17" s="7"/>
      <c r="B17" s="45" t="s">
        <v>23</v>
      </c>
      <c r="C17" s="46"/>
      <c r="D17" s="11"/>
      <c r="E17" s="11"/>
      <c r="F17" s="22">
        <v>26400</v>
      </c>
      <c r="G17" s="22">
        <v>30000</v>
      </c>
      <c r="H17" s="12">
        <v>38400</v>
      </c>
      <c r="I17" s="22">
        <f>(F17+G17+H17)/3</f>
        <v>31600</v>
      </c>
      <c r="J17" s="8">
        <f>STDEV(F17,G17,H17)</f>
        <v>6157.921727336261</v>
      </c>
      <c r="K17" s="15">
        <f>J17/I17*100</f>
        <v>19.487094073848926</v>
      </c>
      <c r="L17" s="29"/>
      <c r="M17" s="29"/>
      <c r="N17" s="29"/>
    </row>
    <row r="18" spans="1:14" ht="30" customHeight="1" x14ac:dyDescent="0.25">
      <c r="A18" s="2"/>
      <c r="B18" s="16"/>
      <c r="C18" s="16"/>
      <c r="D18" s="2"/>
      <c r="E18" s="2"/>
      <c r="F18" s="20"/>
      <c r="G18" s="20"/>
      <c r="H18" s="21"/>
      <c r="I18" s="20"/>
      <c r="J18" s="20"/>
      <c r="K18" s="20"/>
      <c r="L18" s="20"/>
      <c r="M18" s="20"/>
      <c r="N18" s="20"/>
    </row>
    <row r="19" spans="1:14" ht="47.25" customHeight="1" x14ac:dyDescent="0.25">
      <c r="D19" s="2"/>
      <c r="E19" s="2"/>
      <c r="F19" s="20"/>
      <c r="G19" s="20"/>
      <c r="H19" s="21"/>
      <c r="I19" s="20"/>
      <c r="J19" s="20"/>
      <c r="K19" s="20"/>
      <c r="L19" s="20"/>
      <c r="M19" s="20"/>
      <c r="N19" s="20"/>
    </row>
    <row r="20" spans="1:14" ht="16.5" customHeight="1" x14ac:dyDescent="0.25">
      <c r="D20" s="2"/>
      <c r="E20" s="2"/>
      <c r="F20" s="20"/>
      <c r="G20" s="20"/>
      <c r="H20" s="21"/>
      <c r="I20" s="20"/>
      <c r="J20" s="20"/>
      <c r="K20" s="20"/>
      <c r="L20" s="20"/>
      <c r="M20" s="20"/>
      <c r="N20" s="20"/>
    </row>
    <row r="21" spans="1:14" ht="19.5" customHeight="1" x14ac:dyDescent="0.25">
      <c r="D21" s="2"/>
      <c r="E21" s="2"/>
      <c r="F21" s="20"/>
      <c r="G21" s="20"/>
      <c r="H21" s="21"/>
      <c r="I21" s="20"/>
      <c r="J21" s="20"/>
      <c r="K21" s="20"/>
      <c r="L21" s="20"/>
      <c r="M21" s="20"/>
      <c r="N21" s="20"/>
    </row>
    <row r="22" spans="1:14" ht="16.5" customHeight="1" x14ac:dyDescent="0.25">
      <c r="D22" s="2"/>
      <c r="E22" s="2"/>
      <c r="F22" s="20"/>
      <c r="G22" s="20"/>
      <c r="H22" s="21"/>
      <c r="I22" s="20"/>
      <c r="J22" s="20"/>
      <c r="K22" s="20"/>
      <c r="L22" s="20"/>
      <c r="M22" s="20"/>
      <c r="N22" s="20"/>
    </row>
    <row r="23" spans="1:14" ht="18" customHeight="1" x14ac:dyDescent="0.25">
      <c r="D23" s="2"/>
      <c r="E23" s="2"/>
      <c r="F23" s="20"/>
      <c r="G23" s="20"/>
      <c r="H23" s="21"/>
      <c r="I23" s="20"/>
      <c r="J23" s="20"/>
      <c r="K23" s="20"/>
      <c r="L23" s="20"/>
      <c r="M23" s="20"/>
      <c r="N23" s="20"/>
    </row>
    <row r="24" spans="1:14" ht="15.75" customHeight="1" x14ac:dyDescent="0.25">
      <c r="D24" s="2"/>
      <c r="E24" s="14"/>
    </row>
    <row r="25" spans="1:14" ht="14.25" customHeight="1" x14ac:dyDescent="0.25">
      <c r="A25" s="14"/>
      <c r="B25" s="9" t="s">
        <v>26</v>
      </c>
      <c r="C25" s="13"/>
      <c r="D25" s="9"/>
      <c r="E25" s="14"/>
    </row>
    <row r="26" spans="1:14" ht="21.75" customHeight="1" x14ac:dyDescent="0.25">
      <c r="B26" s="1" t="s">
        <v>32</v>
      </c>
      <c r="C26" s="9"/>
    </row>
    <row r="27" spans="1:14" ht="21.75" customHeight="1" x14ac:dyDescent="0.3">
      <c r="C27" s="9"/>
    </row>
    <row r="29" spans="1:14" x14ac:dyDescent="0.25">
      <c r="B29" s="1" t="s">
        <v>25</v>
      </c>
      <c r="I29"/>
      <c r="J29"/>
      <c r="K29"/>
    </row>
    <row r="30" spans="1:14" x14ac:dyDescent="0.25">
      <c r="B30" s="1" t="s">
        <v>24</v>
      </c>
      <c r="I30"/>
      <c r="J30"/>
      <c r="K30"/>
    </row>
    <row r="31" spans="1:14" x14ac:dyDescent="0.25">
      <c r="I31"/>
      <c r="J31"/>
      <c r="K31"/>
    </row>
  </sheetData>
  <mergeCells count="20">
    <mergeCell ref="L16:N17"/>
    <mergeCell ref="A5:A15"/>
    <mergeCell ref="D5:D15"/>
    <mergeCell ref="B5:C15"/>
    <mergeCell ref="L5:N15"/>
    <mergeCell ref="F8:F15"/>
    <mergeCell ref="G8:G15"/>
    <mergeCell ref="H8:H15"/>
    <mergeCell ref="I8:I15"/>
    <mergeCell ref="E5:E15"/>
    <mergeCell ref="I5:K7"/>
    <mergeCell ref="F5:H7"/>
    <mergeCell ref="B16:C16"/>
    <mergeCell ref="B17:C17"/>
    <mergeCell ref="A1:L1"/>
    <mergeCell ref="A3:G3"/>
    <mergeCell ref="H3:N3"/>
    <mergeCell ref="A4:G4"/>
    <mergeCell ref="H4:N4"/>
    <mergeCell ref="A2:N2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A2" sqref="A2:C7"/>
    </sheetView>
  </sheetViews>
  <sheetFormatPr defaultRowHeight="15" x14ac:dyDescent="0.25"/>
  <sheetData>
    <row r="2" spans="1:3" ht="78.75" x14ac:dyDescent="0.25">
      <c r="A2" s="18" t="s">
        <v>0</v>
      </c>
      <c r="B2" s="19" t="s">
        <v>27</v>
      </c>
      <c r="C2" s="19" t="s">
        <v>28</v>
      </c>
    </row>
    <row r="3" spans="1:3" ht="15.75" x14ac:dyDescent="0.25">
      <c r="A3" s="18">
        <v>1</v>
      </c>
      <c r="B3" s="23"/>
      <c r="C3" s="23"/>
    </row>
    <row r="4" spans="1:3" ht="15.75" x14ac:dyDescent="0.25">
      <c r="A4" s="18">
        <v>2</v>
      </c>
      <c r="B4" s="23"/>
      <c r="C4" s="23"/>
    </row>
    <row r="5" spans="1:3" ht="15.75" x14ac:dyDescent="0.25">
      <c r="A5" s="18">
        <v>3</v>
      </c>
      <c r="B5" s="23"/>
      <c r="C5" s="23"/>
    </row>
    <row r="6" spans="1:3" ht="15.75" x14ac:dyDescent="0.25">
      <c r="A6" s="18">
        <v>4</v>
      </c>
      <c r="B6" s="23"/>
      <c r="C6" s="23"/>
    </row>
    <row r="7" spans="1:3" ht="15.75" x14ac:dyDescent="0.25">
      <c r="A7" s="17">
        <v>5</v>
      </c>
      <c r="B7" s="24"/>
      <c r="C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цены</vt:lpstr>
      <vt:lpstr>Лист3</vt:lpstr>
    </vt:vector>
  </TitlesOfParts>
  <Company>ГАУК МО "Московский Губернский театр"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Червякова</dc:creator>
  <cp:lastModifiedBy>User</cp:lastModifiedBy>
  <cp:lastPrinted>2026-05-13T07:27:00Z</cp:lastPrinted>
  <dcterms:created xsi:type="dcterms:W3CDTF">2015-02-20T09:41:20Z</dcterms:created>
  <dcterms:modified xsi:type="dcterms:W3CDTF">2026-10-15T11:00:34Z</dcterms:modified>
</cp:coreProperties>
</file>