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Приемная директора\Desktop\закупки октябрь\аккредитация\"/>
    </mc:Choice>
  </mc:AlternateContent>
  <xr:revisionPtr revIDLastSave="0" documentId="13_ncr:1_{4CA694F6-2257-45DB-B3E2-596A3B202BD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Расчет  НМЦК  (2)" sheetId="3" r:id="rId1"/>
  </sheets>
  <definedNames>
    <definedName name="_xlnm.Print_Area" localSheetId="0">'Расчет  НМЦК  (2)'!$A$1:$O$16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0" i="3" l="1"/>
  <c r="N10" i="3" s="1"/>
  <c r="O10" i="3" s="1"/>
  <c r="O11" i="3" s="1"/>
  <c r="K10" i="3"/>
  <c r="L10" i="3" l="1"/>
  <c r="M10" i="3" s="1"/>
</calcChain>
</file>

<file path=xl/sharedStrings.xml><?xml version="1.0" encoding="utf-8"?>
<sst xmlns="http://schemas.openxmlformats.org/spreadsheetml/2006/main" count="29" uniqueCount="28">
  <si>
    <t>РАСЧЕТ И ОБОСНОВАНИЕ НАЧАЛЬНОЙ (МАКСИМАЛЬНОЙ) ЦЕНЫ КОНТРАКТА</t>
  </si>
  <si>
    <t>Начальная (максимальная) цена  Контракта сформирована методом сопоставимых рыночных цен (анализа рынка) на основании  п. 1 ч. 1 ст. 22 Федерального закона № 44-ФЗ от 05.04.2013 года.</t>
  </si>
  <si>
    <t>В соответствии с приказом Минэкономразвития России от 2 октября 2013 г. N 567 начальная (максимальная) цена контракта определена и обоснована посредством применения метода сопоставимых рыночных цен (анализа рынка) путем анализа коммерческих предложений, реестра договоров с ЕИС и рассчитана в целях выявления предложений, соответствующих установленным требованиям к услугам по определенным параметрам.</t>
  </si>
  <si>
    <t xml:space="preserve">Используемый метод определения начальной (максимальной) цены контракта: </t>
  </si>
  <si>
    <t>метод сопоставимых рыночных цен (анализ рынка), по среднему значению</t>
  </si>
  <si>
    <t>№ п/п</t>
  </si>
  <si>
    <t>Наименование товара</t>
  </si>
  <si>
    <t>Ед. изм.</t>
  </si>
  <si>
    <t>Кол-во</t>
  </si>
  <si>
    <t>Цена, руб. за единицу (руб.)</t>
  </si>
  <si>
    <t>Количество предложений поставщиков</t>
  </si>
  <si>
    <t>Средн. арифм.</t>
  </si>
  <si>
    <t>Сред.квадр.откл. σ=</t>
  </si>
  <si>
    <t>Коэфф вариации V=</t>
  </si>
  <si>
    <t>Совокупность          значений</t>
  </si>
  <si>
    <t>Среднее значение цены единицы, руб.</t>
  </si>
  <si>
    <t>Начальная (максимальная) цена контракта, руб.*</t>
  </si>
  <si>
    <t>Поставщик № 1 - Коммерческое предложение</t>
  </si>
  <si>
    <t>Поставщик № 2 - Коммерческое предложение</t>
  </si>
  <si>
    <t>Поставщик № 3 - Коммерческое предложение</t>
  </si>
  <si>
    <t>ИТОГО:</t>
  </si>
  <si>
    <t>* Расчет начальной (максимальной) цены по позиции производится по формуле:</t>
  </si>
  <si>
    <r>
      <t xml:space="preserve">где:
 - НМЦК, определяемая методом сопоставимых рыночных цен (анализа рынка);
v - количество (объем) закупаемого товара (работы, услуги);
n - количество значений, используемых в расчете;
i - номер источника ценовой информации;
</t>
    </r>
    <r>
      <rPr>
        <i/>
        <sz val="15"/>
        <rFont val="Times New Roman"/>
        <family val="1"/>
        <charset val="204"/>
      </rPr>
      <t>ц</t>
    </r>
    <r>
      <rPr>
        <sz val="15"/>
        <rFont val="Times New Roman"/>
        <family val="1"/>
        <charset val="204"/>
      </rPr>
      <t xml:space="preserve"> - цена единицы товара, работы, услуги, представленная в источнике с номером i, скорректированная с учетом коэффициентов (индексов), применяемых для пересчета цен товаров, работ, услуг с учетом различий в характеристиках товаров, коммерческих и (или) финансовых условий поставок товаров, выполнения работ, оказания услуг</t>
    </r>
  </si>
  <si>
    <t>______________/ О.В.Какадей/</t>
  </si>
  <si>
    <t>Расчет начальной (максимальной) цены контракта (цены лота) осуществляется заказчиками в соответствии с приказом министерства экономического развития Российской Федерации                    №567 от 02.10.2013 "Об утверждении методических рекомендаций по применению методов определения начальной (максимальной) цены контракта, цены контракта, заключаемого с единственным поставщиком (подрядчиком, исполнителем)".</t>
  </si>
  <si>
    <t xml:space="preserve">Начальник отдела по  гос.закупкам      </t>
  </si>
  <si>
    <t>условная ед.</t>
  </si>
  <si>
    <t>Оказание услуг по обеспечению профессионально-общественной аккредитации образовательных программ ГАПОУ МО «Профессиональный колледж «Московия»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</si>
</sst>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_р_."/>
  </numFmts>
  <fonts count="13" x14ac:knownFonts="1"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b/>
      <sz val="18"/>
      <name val="Times New Roman"/>
      <family val="1"/>
      <charset val="204"/>
    </font>
    <font>
      <sz val="12"/>
      <name val="Times New Roman"/>
      <family val="1"/>
      <charset val="204"/>
    </font>
    <font>
      <b/>
      <sz val="14"/>
      <color rgb="FF333333"/>
      <name val="Times New Roman"/>
      <family val="1"/>
      <charset val="204"/>
    </font>
    <font>
      <sz val="14"/>
      <name val="Times New Roman"/>
      <family val="1"/>
      <charset val="204"/>
    </font>
    <font>
      <sz val="15"/>
      <name val="Times New Roman"/>
      <family val="1"/>
      <charset val="204"/>
    </font>
    <font>
      <b/>
      <sz val="15"/>
      <name val="Times New Roman"/>
      <family val="1"/>
      <charset val="204"/>
    </font>
    <font>
      <sz val="16"/>
      <name val="Times New Roman"/>
      <family val="1"/>
      <charset val="204"/>
    </font>
    <font>
      <b/>
      <sz val="20"/>
      <name val="Times New Roman"/>
      <family val="1"/>
      <charset val="204"/>
    </font>
    <font>
      <i/>
      <sz val="15"/>
      <name val="Times New Roman"/>
      <family val="1"/>
      <charset val="204"/>
    </font>
    <font>
      <sz val="20"/>
      <name val="Times New Roman"/>
      <family val="1"/>
      <charset val="204"/>
    </font>
    <font>
      <sz val="16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44">
    <xf numFmtId="0" fontId="0" fillId="0" borderId="0" xfId="0"/>
    <xf numFmtId="0" fontId="3" fillId="0" borderId="0" xfId="1" applyFont="1" applyAlignment="1">
      <alignment horizontal="center" vertical="center" wrapText="1"/>
    </xf>
    <xf numFmtId="0" fontId="5" fillId="0" borderId="0" xfId="1" applyFont="1" applyAlignment="1">
      <alignment horizontal="center" vertical="center" wrapText="1"/>
    </xf>
    <xf numFmtId="0" fontId="5" fillId="2" borderId="0" xfId="1" applyFont="1" applyFill="1" applyAlignment="1">
      <alignment horizontal="center" vertical="center" wrapText="1"/>
    </xf>
    <xf numFmtId="0" fontId="6" fillId="0" borderId="1" xfId="1" applyFont="1" applyBorder="1" applyAlignment="1">
      <alignment horizontal="center" vertical="center" textRotation="90" wrapText="1"/>
    </xf>
    <xf numFmtId="0" fontId="7" fillId="0" borderId="5" xfId="1" applyFont="1" applyBorder="1" applyAlignment="1">
      <alignment horizontal="center" vertical="center" wrapText="1"/>
    </xf>
    <xf numFmtId="4" fontId="8" fillId="0" borderId="1" xfId="1" applyNumberFormat="1" applyFont="1" applyBorder="1" applyAlignment="1">
      <alignment horizontal="center" vertical="center" wrapText="1"/>
    </xf>
    <xf numFmtId="4" fontId="2" fillId="0" borderId="8" xfId="1" applyNumberFormat="1" applyFont="1" applyBorder="1" applyAlignment="1">
      <alignment horizontal="center" vertical="center" wrapText="1"/>
    </xf>
    <xf numFmtId="4" fontId="3" fillId="0" borderId="0" xfId="1" applyNumberFormat="1" applyFont="1" applyAlignment="1">
      <alignment horizontal="right" vertical="center" wrapText="1"/>
    </xf>
    <xf numFmtId="0" fontId="6" fillId="0" borderId="0" xfId="1" applyFont="1" applyAlignment="1">
      <alignment horizontal="left" vertical="center" wrapText="1"/>
    </xf>
    <xf numFmtId="0" fontId="3" fillId="2" borderId="0" xfId="1" applyFont="1" applyFill="1" applyAlignment="1">
      <alignment horizontal="center" vertical="center" wrapText="1"/>
    </xf>
    <xf numFmtId="0" fontId="11" fillId="0" borderId="0" xfId="1" applyFont="1" applyAlignment="1">
      <alignment horizontal="center" vertical="center" wrapText="1"/>
    </xf>
    <xf numFmtId="0" fontId="3" fillId="0" borderId="0" xfId="1" applyFont="1" applyAlignment="1">
      <alignment vertical="top"/>
    </xf>
    <xf numFmtId="0" fontId="3" fillId="0" borderId="0" xfId="1" applyFont="1"/>
    <xf numFmtId="0" fontId="7" fillId="0" borderId="6" xfId="1" applyFont="1" applyBorder="1" applyAlignment="1">
      <alignment horizontal="center" vertical="center" wrapText="1"/>
    </xf>
    <xf numFmtId="0" fontId="7" fillId="0" borderId="7" xfId="1" applyFont="1" applyBorder="1" applyAlignment="1">
      <alignment horizontal="center" vertical="center" wrapText="1"/>
    </xf>
    <xf numFmtId="0" fontId="7" fillId="0" borderId="2" xfId="1" applyFont="1" applyBorder="1" applyAlignment="1">
      <alignment horizontal="center" vertical="center" wrapText="1"/>
    </xf>
    <xf numFmtId="0" fontId="6" fillId="0" borderId="5" xfId="1" applyFont="1" applyBorder="1" applyAlignment="1">
      <alignment horizontal="center" vertical="center" textRotation="90" wrapText="1"/>
    </xf>
    <xf numFmtId="0" fontId="12" fillId="5" borderId="1" xfId="0" applyFont="1" applyFill="1" applyBorder="1" applyAlignment="1">
      <alignment horizontal="center" vertical="center" wrapText="1"/>
    </xf>
    <xf numFmtId="4" fontId="12" fillId="5" borderId="1" xfId="0" applyNumberFormat="1" applyFont="1" applyFill="1" applyBorder="1" applyAlignment="1">
      <alignment horizontal="center" vertical="center" wrapText="1"/>
    </xf>
    <xf numFmtId="4" fontId="12" fillId="5" borderId="1" xfId="0" applyNumberFormat="1" applyFont="1" applyFill="1" applyBorder="1" applyAlignment="1">
      <alignment horizontal="right" vertical="center" wrapText="1"/>
    </xf>
    <xf numFmtId="4" fontId="8" fillId="4" borderId="4" xfId="1" applyNumberFormat="1" applyFont="1" applyFill="1" applyBorder="1" applyAlignment="1">
      <alignment horizontal="center" vertical="center" wrapText="1"/>
    </xf>
    <xf numFmtId="4" fontId="8" fillId="3" borderId="4" xfId="1" applyNumberFormat="1" applyFont="1" applyFill="1" applyBorder="1" applyAlignment="1">
      <alignment horizontal="center" vertical="center" wrapText="1"/>
    </xf>
    <xf numFmtId="4" fontId="8" fillId="3" borderId="1" xfId="1" applyNumberFormat="1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7" fillId="0" borderId="9" xfId="1" applyFont="1" applyBorder="1" applyAlignment="1">
      <alignment horizontal="left" vertical="center" wrapText="1"/>
    </xf>
    <xf numFmtId="0" fontId="6" fillId="0" borderId="0" xfId="1" applyFont="1" applyAlignment="1">
      <alignment horizontal="left" vertical="top" wrapText="1"/>
    </xf>
    <xf numFmtId="0" fontId="3" fillId="0" borderId="0" xfId="1" applyFont="1" applyAlignment="1">
      <alignment horizontal="left" vertical="center" wrapText="1"/>
    </xf>
    <xf numFmtId="164" fontId="6" fillId="0" borderId="1" xfId="1" applyNumberFormat="1" applyFont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3" xfId="1" applyFont="1" applyBorder="1" applyAlignment="1">
      <alignment horizontal="center" vertical="center" wrapText="1"/>
    </xf>
    <xf numFmtId="0" fontId="9" fillId="0" borderId="2" xfId="1" applyFont="1" applyBorder="1" applyAlignment="1">
      <alignment horizontal="center" vertical="center" wrapText="1"/>
    </xf>
    <xf numFmtId="0" fontId="9" fillId="0" borderId="10" xfId="1" applyFont="1" applyBorder="1" applyAlignment="1">
      <alignment horizontal="center" vertical="center" wrapText="1"/>
    </xf>
    <xf numFmtId="0" fontId="9" fillId="0" borderId="3" xfId="1" applyFont="1" applyBorder="1" applyAlignment="1">
      <alignment horizontal="center" vertical="center" wrapText="1"/>
    </xf>
    <xf numFmtId="0" fontId="9" fillId="0" borderId="4" xfId="1" applyFont="1" applyBorder="1" applyAlignment="1">
      <alignment horizontal="center" vertical="center" wrapText="1"/>
    </xf>
    <xf numFmtId="0" fontId="6" fillId="0" borderId="6" xfId="1" applyFont="1" applyBorder="1" applyAlignment="1">
      <alignment horizontal="center" vertical="center" textRotation="90" wrapText="1"/>
    </xf>
    <xf numFmtId="0" fontId="6" fillId="0" borderId="7" xfId="1" applyFont="1" applyBorder="1" applyAlignment="1">
      <alignment horizontal="center" vertical="center" textRotation="90" wrapText="1"/>
    </xf>
    <xf numFmtId="0" fontId="7" fillId="0" borderId="5" xfId="1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0" xfId="1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1" applyFont="1" applyAlignment="1">
      <alignment horizontal="left" vertical="top" wrapText="1"/>
    </xf>
    <xf numFmtId="0" fontId="5" fillId="0" borderId="0" xfId="1" applyFont="1" applyAlignment="1">
      <alignment horizontal="left" vertical="center" wrapText="1"/>
    </xf>
  </cellXfs>
  <cellStyles count="2">
    <cellStyle name="Обычный" xfId="0" builtinId="0"/>
    <cellStyle name="Обычный 2" xfId="1" xr:uid="{00000000-0005-0000-0000-000001000000}"/>
  </cellStyles>
  <dxfs count="6"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9C0006"/>
      </font>
      <fill>
        <patternFill>
          <bgColor rgb="FFFFC7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w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342900</xdr:colOff>
      <xdr:row>12</xdr:row>
      <xdr:rowOff>95250</xdr:rowOff>
    </xdr:from>
    <xdr:to>
      <xdr:col>12</xdr:col>
      <xdr:colOff>238125</xdr:colOff>
      <xdr:row>12</xdr:row>
      <xdr:rowOff>371475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8AEAD80-FDE7-4CC0-9336-AD353E699E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400925" y="88239600"/>
          <a:ext cx="5114925" cy="2762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round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O433"/>
  <sheetViews>
    <sheetView tabSelected="1" zoomScale="80" zoomScaleNormal="80" workbookViewId="0">
      <selection activeCell="A11" sqref="A11:N11"/>
    </sheetView>
  </sheetViews>
  <sheetFormatPr defaultRowHeight="15.75" outlineLevelCol="1" x14ac:dyDescent="0.25"/>
  <cols>
    <col min="1" max="1" width="8.5703125" style="1" customWidth="1"/>
    <col min="2" max="2" width="85.5703125" style="1" customWidth="1"/>
    <col min="3" max="3" width="13.5703125" style="1" customWidth="1"/>
    <col min="4" max="4" width="10.7109375" style="1" customWidth="1"/>
    <col min="5" max="5" width="18.28515625" style="1" customWidth="1" outlineLevel="1"/>
    <col min="6" max="6" width="16.85546875" style="1" customWidth="1" outlineLevel="1"/>
    <col min="7" max="7" width="17" style="10" customWidth="1" outlineLevel="1"/>
    <col min="8" max="8" width="16.85546875" style="1" hidden="1" customWidth="1" outlineLevel="1"/>
    <col min="9" max="9" width="11" style="1" customWidth="1" outlineLevel="1"/>
    <col min="10" max="10" width="18.42578125" style="1" customWidth="1" outlineLevel="1"/>
    <col min="11" max="11" width="16.85546875" style="1" customWidth="1" outlineLevel="1"/>
    <col min="12" max="12" width="15" style="1" customWidth="1" outlineLevel="1"/>
    <col min="13" max="13" width="25.42578125" style="1" customWidth="1" outlineLevel="1"/>
    <col min="14" max="14" width="17.7109375" style="1" customWidth="1" outlineLevel="1"/>
    <col min="15" max="15" width="28.7109375" style="1" customWidth="1"/>
    <col min="16" max="252" width="9.140625" style="1"/>
    <col min="253" max="253" width="8.5703125" style="1" customWidth="1"/>
    <col min="254" max="254" width="43.5703125" style="1" customWidth="1"/>
    <col min="255" max="255" width="10.140625" style="1" customWidth="1"/>
    <col min="256" max="256" width="10.7109375" style="1" customWidth="1"/>
    <col min="257" max="257" width="14.28515625" style="1" customWidth="1"/>
    <col min="258" max="258" width="14.5703125" style="1" customWidth="1"/>
    <col min="259" max="259" width="17" style="1" customWidth="1"/>
    <col min="260" max="260" width="0" style="1" hidden="1" customWidth="1"/>
    <col min="261" max="261" width="11" style="1" customWidth="1"/>
    <col min="262" max="262" width="18.42578125" style="1" customWidth="1"/>
    <col min="263" max="263" width="16.85546875" style="1" customWidth="1"/>
    <col min="264" max="264" width="15" style="1" customWidth="1"/>
    <col min="265" max="265" width="25.42578125" style="1" customWidth="1"/>
    <col min="266" max="266" width="17.7109375" style="1" customWidth="1"/>
    <col min="267" max="267" width="28.7109375" style="1" customWidth="1"/>
    <col min="268" max="268" width="22.5703125" style="1" customWidth="1"/>
    <col min="269" max="269" width="22.7109375" style="1" customWidth="1"/>
    <col min="270" max="270" width="14.42578125" style="1" customWidth="1"/>
    <col min="271" max="271" width="13.42578125" style="1" customWidth="1"/>
    <col min="272" max="508" width="9.140625" style="1"/>
    <col min="509" max="509" width="8.5703125" style="1" customWidth="1"/>
    <col min="510" max="510" width="43.5703125" style="1" customWidth="1"/>
    <col min="511" max="511" width="10.140625" style="1" customWidth="1"/>
    <col min="512" max="512" width="10.7109375" style="1" customWidth="1"/>
    <col min="513" max="513" width="14.28515625" style="1" customWidth="1"/>
    <col min="514" max="514" width="14.5703125" style="1" customWidth="1"/>
    <col min="515" max="515" width="17" style="1" customWidth="1"/>
    <col min="516" max="516" width="0" style="1" hidden="1" customWidth="1"/>
    <col min="517" max="517" width="11" style="1" customWidth="1"/>
    <col min="518" max="518" width="18.42578125" style="1" customWidth="1"/>
    <col min="519" max="519" width="16.85546875" style="1" customWidth="1"/>
    <col min="520" max="520" width="15" style="1" customWidth="1"/>
    <col min="521" max="521" width="25.42578125" style="1" customWidth="1"/>
    <col min="522" max="522" width="17.7109375" style="1" customWidth="1"/>
    <col min="523" max="523" width="28.7109375" style="1" customWidth="1"/>
    <col min="524" max="524" width="22.5703125" style="1" customWidth="1"/>
    <col min="525" max="525" width="22.7109375" style="1" customWidth="1"/>
    <col min="526" max="526" width="14.42578125" style="1" customWidth="1"/>
    <col min="527" max="527" width="13.42578125" style="1" customWidth="1"/>
    <col min="528" max="764" width="9.140625" style="1"/>
    <col min="765" max="765" width="8.5703125" style="1" customWidth="1"/>
    <col min="766" max="766" width="43.5703125" style="1" customWidth="1"/>
    <col min="767" max="767" width="10.140625" style="1" customWidth="1"/>
    <col min="768" max="768" width="10.7109375" style="1" customWidth="1"/>
    <col min="769" max="769" width="14.28515625" style="1" customWidth="1"/>
    <col min="770" max="770" width="14.5703125" style="1" customWidth="1"/>
    <col min="771" max="771" width="17" style="1" customWidth="1"/>
    <col min="772" max="772" width="0" style="1" hidden="1" customWidth="1"/>
    <col min="773" max="773" width="11" style="1" customWidth="1"/>
    <col min="774" max="774" width="18.42578125" style="1" customWidth="1"/>
    <col min="775" max="775" width="16.85546875" style="1" customWidth="1"/>
    <col min="776" max="776" width="15" style="1" customWidth="1"/>
    <col min="777" max="777" width="25.42578125" style="1" customWidth="1"/>
    <col min="778" max="778" width="17.7109375" style="1" customWidth="1"/>
    <col min="779" max="779" width="28.7109375" style="1" customWidth="1"/>
    <col min="780" max="780" width="22.5703125" style="1" customWidth="1"/>
    <col min="781" max="781" width="22.7109375" style="1" customWidth="1"/>
    <col min="782" max="782" width="14.42578125" style="1" customWidth="1"/>
    <col min="783" max="783" width="13.42578125" style="1" customWidth="1"/>
    <col min="784" max="1020" width="9.140625" style="1"/>
    <col min="1021" max="1021" width="8.5703125" style="1" customWidth="1"/>
    <col min="1022" max="1022" width="43.5703125" style="1" customWidth="1"/>
    <col min="1023" max="1023" width="10.140625" style="1" customWidth="1"/>
    <col min="1024" max="1024" width="10.7109375" style="1" customWidth="1"/>
    <col min="1025" max="1025" width="14.28515625" style="1" customWidth="1"/>
    <col min="1026" max="1026" width="14.5703125" style="1" customWidth="1"/>
    <col min="1027" max="1027" width="17" style="1" customWidth="1"/>
    <col min="1028" max="1028" width="0" style="1" hidden="1" customWidth="1"/>
    <col min="1029" max="1029" width="11" style="1" customWidth="1"/>
    <col min="1030" max="1030" width="18.42578125" style="1" customWidth="1"/>
    <col min="1031" max="1031" width="16.85546875" style="1" customWidth="1"/>
    <col min="1032" max="1032" width="15" style="1" customWidth="1"/>
    <col min="1033" max="1033" width="25.42578125" style="1" customWidth="1"/>
    <col min="1034" max="1034" width="17.7109375" style="1" customWidth="1"/>
    <col min="1035" max="1035" width="28.7109375" style="1" customWidth="1"/>
    <col min="1036" max="1036" width="22.5703125" style="1" customWidth="1"/>
    <col min="1037" max="1037" width="22.7109375" style="1" customWidth="1"/>
    <col min="1038" max="1038" width="14.42578125" style="1" customWidth="1"/>
    <col min="1039" max="1039" width="13.42578125" style="1" customWidth="1"/>
    <col min="1040" max="1276" width="9.140625" style="1"/>
    <col min="1277" max="1277" width="8.5703125" style="1" customWidth="1"/>
    <col min="1278" max="1278" width="43.5703125" style="1" customWidth="1"/>
    <col min="1279" max="1279" width="10.140625" style="1" customWidth="1"/>
    <col min="1280" max="1280" width="10.7109375" style="1" customWidth="1"/>
    <col min="1281" max="1281" width="14.28515625" style="1" customWidth="1"/>
    <col min="1282" max="1282" width="14.5703125" style="1" customWidth="1"/>
    <col min="1283" max="1283" width="17" style="1" customWidth="1"/>
    <col min="1284" max="1284" width="0" style="1" hidden="1" customWidth="1"/>
    <col min="1285" max="1285" width="11" style="1" customWidth="1"/>
    <col min="1286" max="1286" width="18.42578125" style="1" customWidth="1"/>
    <col min="1287" max="1287" width="16.85546875" style="1" customWidth="1"/>
    <col min="1288" max="1288" width="15" style="1" customWidth="1"/>
    <col min="1289" max="1289" width="25.42578125" style="1" customWidth="1"/>
    <col min="1290" max="1290" width="17.7109375" style="1" customWidth="1"/>
    <col min="1291" max="1291" width="28.7109375" style="1" customWidth="1"/>
    <col min="1292" max="1292" width="22.5703125" style="1" customWidth="1"/>
    <col min="1293" max="1293" width="22.7109375" style="1" customWidth="1"/>
    <col min="1294" max="1294" width="14.42578125" style="1" customWidth="1"/>
    <col min="1295" max="1295" width="13.42578125" style="1" customWidth="1"/>
    <col min="1296" max="1532" width="9.140625" style="1"/>
    <col min="1533" max="1533" width="8.5703125" style="1" customWidth="1"/>
    <col min="1534" max="1534" width="43.5703125" style="1" customWidth="1"/>
    <col min="1535" max="1535" width="10.140625" style="1" customWidth="1"/>
    <col min="1536" max="1536" width="10.7109375" style="1" customWidth="1"/>
    <col min="1537" max="1537" width="14.28515625" style="1" customWidth="1"/>
    <col min="1538" max="1538" width="14.5703125" style="1" customWidth="1"/>
    <col min="1539" max="1539" width="17" style="1" customWidth="1"/>
    <col min="1540" max="1540" width="0" style="1" hidden="1" customWidth="1"/>
    <col min="1541" max="1541" width="11" style="1" customWidth="1"/>
    <col min="1542" max="1542" width="18.42578125" style="1" customWidth="1"/>
    <col min="1543" max="1543" width="16.85546875" style="1" customWidth="1"/>
    <col min="1544" max="1544" width="15" style="1" customWidth="1"/>
    <col min="1545" max="1545" width="25.42578125" style="1" customWidth="1"/>
    <col min="1546" max="1546" width="17.7109375" style="1" customWidth="1"/>
    <col min="1547" max="1547" width="28.7109375" style="1" customWidth="1"/>
    <col min="1548" max="1548" width="22.5703125" style="1" customWidth="1"/>
    <col min="1549" max="1549" width="22.7109375" style="1" customWidth="1"/>
    <col min="1550" max="1550" width="14.42578125" style="1" customWidth="1"/>
    <col min="1551" max="1551" width="13.42578125" style="1" customWidth="1"/>
    <col min="1552" max="1788" width="9.140625" style="1"/>
    <col min="1789" max="1789" width="8.5703125" style="1" customWidth="1"/>
    <col min="1790" max="1790" width="43.5703125" style="1" customWidth="1"/>
    <col min="1791" max="1791" width="10.140625" style="1" customWidth="1"/>
    <col min="1792" max="1792" width="10.7109375" style="1" customWidth="1"/>
    <col min="1793" max="1793" width="14.28515625" style="1" customWidth="1"/>
    <col min="1794" max="1794" width="14.5703125" style="1" customWidth="1"/>
    <col min="1795" max="1795" width="17" style="1" customWidth="1"/>
    <col min="1796" max="1796" width="0" style="1" hidden="1" customWidth="1"/>
    <col min="1797" max="1797" width="11" style="1" customWidth="1"/>
    <col min="1798" max="1798" width="18.42578125" style="1" customWidth="1"/>
    <col min="1799" max="1799" width="16.85546875" style="1" customWidth="1"/>
    <col min="1800" max="1800" width="15" style="1" customWidth="1"/>
    <col min="1801" max="1801" width="25.42578125" style="1" customWidth="1"/>
    <col min="1802" max="1802" width="17.7109375" style="1" customWidth="1"/>
    <col min="1803" max="1803" width="28.7109375" style="1" customWidth="1"/>
    <col min="1804" max="1804" width="22.5703125" style="1" customWidth="1"/>
    <col min="1805" max="1805" width="22.7109375" style="1" customWidth="1"/>
    <col min="1806" max="1806" width="14.42578125" style="1" customWidth="1"/>
    <col min="1807" max="1807" width="13.42578125" style="1" customWidth="1"/>
    <col min="1808" max="2044" width="9.140625" style="1"/>
    <col min="2045" max="2045" width="8.5703125" style="1" customWidth="1"/>
    <col min="2046" max="2046" width="43.5703125" style="1" customWidth="1"/>
    <col min="2047" max="2047" width="10.140625" style="1" customWidth="1"/>
    <col min="2048" max="2048" width="10.7109375" style="1" customWidth="1"/>
    <col min="2049" max="2049" width="14.28515625" style="1" customWidth="1"/>
    <col min="2050" max="2050" width="14.5703125" style="1" customWidth="1"/>
    <col min="2051" max="2051" width="17" style="1" customWidth="1"/>
    <col min="2052" max="2052" width="0" style="1" hidden="1" customWidth="1"/>
    <col min="2053" max="2053" width="11" style="1" customWidth="1"/>
    <col min="2054" max="2054" width="18.42578125" style="1" customWidth="1"/>
    <col min="2055" max="2055" width="16.85546875" style="1" customWidth="1"/>
    <col min="2056" max="2056" width="15" style="1" customWidth="1"/>
    <col min="2057" max="2057" width="25.42578125" style="1" customWidth="1"/>
    <col min="2058" max="2058" width="17.7109375" style="1" customWidth="1"/>
    <col min="2059" max="2059" width="28.7109375" style="1" customWidth="1"/>
    <col min="2060" max="2060" width="22.5703125" style="1" customWidth="1"/>
    <col min="2061" max="2061" width="22.7109375" style="1" customWidth="1"/>
    <col min="2062" max="2062" width="14.42578125" style="1" customWidth="1"/>
    <col min="2063" max="2063" width="13.42578125" style="1" customWidth="1"/>
    <col min="2064" max="2300" width="9.140625" style="1"/>
    <col min="2301" max="2301" width="8.5703125" style="1" customWidth="1"/>
    <col min="2302" max="2302" width="43.5703125" style="1" customWidth="1"/>
    <col min="2303" max="2303" width="10.140625" style="1" customWidth="1"/>
    <col min="2304" max="2304" width="10.7109375" style="1" customWidth="1"/>
    <col min="2305" max="2305" width="14.28515625" style="1" customWidth="1"/>
    <col min="2306" max="2306" width="14.5703125" style="1" customWidth="1"/>
    <col min="2307" max="2307" width="17" style="1" customWidth="1"/>
    <col min="2308" max="2308" width="0" style="1" hidden="1" customWidth="1"/>
    <col min="2309" max="2309" width="11" style="1" customWidth="1"/>
    <col min="2310" max="2310" width="18.42578125" style="1" customWidth="1"/>
    <col min="2311" max="2311" width="16.85546875" style="1" customWidth="1"/>
    <col min="2312" max="2312" width="15" style="1" customWidth="1"/>
    <col min="2313" max="2313" width="25.42578125" style="1" customWidth="1"/>
    <col min="2314" max="2314" width="17.7109375" style="1" customWidth="1"/>
    <col min="2315" max="2315" width="28.7109375" style="1" customWidth="1"/>
    <col min="2316" max="2316" width="22.5703125" style="1" customWidth="1"/>
    <col min="2317" max="2317" width="22.7109375" style="1" customWidth="1"/>
    <col min="2318" max="2318" width="14.42578125" style="1" customWidth="1"/>
    <col min="2319" max="2319" width="13.42578125" style="1" customWidth="1"/>
    <col min="2320" max="2556" width="9.140625" style="1"/>
    <col min="2557" max="2557" width="8.5703125" style="1" customWidth="1"/>
    <col min="2558" max="2558" width="43.5703125" style="1" customWidth="1"/>
    <col min="2559" max="2559" width="10.140625" style="1" customWidth="1"/>
    <col min="2560" max="2560" width="10.7109375" style="1" customWidth="1"/>
    <col min="2561" max="2561" width="14.28515625" style="1" customWidth="1"/>
    <col min="2562" max="2562" width="14.5703125" style="1" customWidth="1"/>
    <col min="2563" max="2563" width="17" style="1" customWidth="1"/>
    <col min="2564" max="2564" width="0" style="1" hidden="1" customWidth="1"/>
    <col min="2565" max="2565" width="11" style="1" customWidth="1"/>
    <col min="2566" max="2566" width="18.42578125" style="1" customWidth="1"/>
    <col min="2567" max="2567" width="16.85546875" style="1" customWidth="1"/>
    <col min="2568" max="2568" width="15" style="1" customWidth="1"/>
    <col min="2569" max="2569" width="25.42578125" style="1" customWidth="1"/>
    <col min="2570" max="2570" width="17.7109375" style="1" customWidth="1"/>
    <col min="2571" max="2571" width="28.7109375" style="1" customWidth="1"/>
    <col min="2572" max="2572" width="22.5703125" style="1" customWidth="1"/>
    <col min="2573" max="2573" width="22.7109375" style="1" customWidth="1"/>
    <col min="2574" max="2574" width="14.42578125" style="1" customWidth="1"/>
    <col min="2575" max="2575" width="13.42578125" style="1" customWidth="1"/>
    <col min="2576" max="2812" width="9.140625" style="1"/>
    <col min="2813" max="2813" width="8.5703125" style="1" customWidth="1"/>
    <col min="2814" max="2814" width="43.5703125" style="1" customWidth="1"/>
    <col min="2815" max="2815" width="10.140625" style="1" customWidth="1"/>
    <col min="2816" max="2816" width="10.7109375" style="1" customWidth="1"/>
    <col min="2817" max="2817" width="14.28515625" style="1" customWidth="1"/>
    <col min="2818" max="2818" width="14.5703125" style="1" customWidth="1"/>
    <col min="2819" max="2819" width="17" style="1" customWidth="1"/>
    <col min="2820" max="2820" width="0" style="1" hidden="1" customWidth="1"/>
    <col min="2821" max="2821" width="11" style="1" customWidth="1"/>
    <col min="2822" max="2822" width="18.42578125" style="1" customWidth="1"/>
    <col min="2823" max="2823" width="16.85546875" style="1" customWidth="1"/>
    <col min="2824" max="2824" width="15" style="1" customWidth="1"/>
    <col min="2825" max="2825" width="25.42578125" style="1" customWidth="1"/>
    <col min="2826" max="2826" width="17.7109375" style="1" customWidth="1"/>
    <col min="2827" max="2827" width="28.7109375" style="1" customWidth="1"/>
    <col min="2828" max="2828" width="22.5703125" style="1" customWidth="1"/>
    <col min="2829" max="2829" width="22.7109375" style="1" customWidth="1"/>
    <col min="2830" max="2830" width="14.42578125" style="1" customWidth="1"/>
    <col min="2831" max="2831" width="13.42578125" style="1" customWidth="1"/>
    <col min="2832" max="3068" width="9.140625" style="1"/>
    <col min="3069" max="3069" width="8.5703125" style="1" customWidth="1"/>
    <col min="3070" max="3070" width="43.5703125" style="1" customWidth="1"/>
    <col min="3071" max="3071" width="10.140625" style="1" customWidth="1"/>
    <col min="3072" max="3072" width="10.7109375" style="1" customWidth="1"/>
    <col min="3073" max="3073" width="14.28515625" style="1" customWidth="1"/>
    <col min="3074" max="3074" width="14.5703125" style="1" customWidth="1"/>
    <col min="3075" max="3075" width="17" style="1" customWidth="1"/>
    <col min="3076" max="3076" width="0" style="1" hidden="1" customWidth="1"/>
    <col min="3077" max="3077" width="11" style="1" customWidth="1"/>
    <col min="3078" max="3078" width="18.42578125" style="1" customWidth="1"/>
    <col min="3079" max="3079" width="16.85546875" style="1" customWidth="1"/>
    <col min="3080" max="3080" width="15" style="1" customWidth="1"/>
    <col min="3081" max="3081" width="25.42578125" style="1" customWidth="1"/>
    <col min="3082" max="3082" width="17.7109375" style="1" customWidth="1"/>
    <col min="3083" max="3083" width="28.7109375" style="1" customWidth="1"/>
    <col min="3084" max="3084" width="22.5703125" style="1" customWidth="1"/>
    <col min="3085" max="3085" width="22.7109375" style="1" customWidth="1"/>
    <col min="3086" max="3086" width="14.42578125" style="1" customWidth="1"/>
    <col min="3087" max="3087" width="13.42578125" style="1" customWidth="1"/>
    <col min="3088" max="3324" width="9.140625" style="1"/>
    <col min="3325" max="3325" width="8.5703125" style="1" customWidth="1"/>
    <col min="3326" max="3326" width="43.5703125" style="1" customWidth="1"/>
    <col min="3327" max="3327" width="10.140625" style="1" customWidth="1"/>
    <col min="3328" max="3328" width="10.7109375" style="1" customWidth="1"/>
    <col min="3329" max="3329" width="14.28515625" style="1" customWidth="1"/>
    <col min="3330" max="3330" width="14.5703125" style="1" customWidth="1"/>
    <col min="3331" max="3331" width="17" style="1" customWidth="1"/>
    <col min="3332" max="3332" width="0" style="1" hidden="1" customWidth="1"/>
    <col min="3333" max="3333" width="11" style="1" customWidth="1"/>
    <col min="3334" max="3334" width="18.42578125" style="1" customWidth="1"/>
    <col min="3335" max="3335" width="16.85546875" style="1" customWidth="1"/>
    <col min="3336" max="3336" width="15" style="1" customWidth="1"/>
    <col min="3337" max="3337" width="25.42578125" style="1" customWidth="1"/>
    <col min="3338" max="3338" width="17.7109375" style="1" customWidth="1"/>
    <col min="3339" max="3339" width="28.7109375" style="1" customWidth="1"/>
    <col min="3340" max="3340" width="22.5703125" style="1" customWidth="1"/>
    <col min="3341" max="3341" width="22.7109375" style="1" customWidth="1"/>
    <col min="3342" max="3342" width="14.42578125" style="1" customWidth="1"/>
    <col min="3343" max="3343" width="13.42578125" style="1" customWidth="1"/>
    <col min="3344" max="3580" width="9.140625" style="1"/>
    <col min="3581" max="3581" width="8.5703125" style="1" customWidth="1"/>
    <col min="3582" max="3582" width="43.5703125" style="1" customWidth="1"/>
    <col min="3583" max="3583" width="10.140625" style="1" customWidth="1"/>
    <col min="3584" max="3584" width="10.7109375" style="1" customWidth="1"/>
    <col min="3585" max="3585" width="14.28515625" style="1" customWidth="1"/>
    <col min="3586" max="3586" width="14.5703125" style="1" customWidth="1"/>
    <col min="3587" max="3587" width="17" style="1" customWidth="1"/>
    <col min="3588" max="3588" width="0" style="1" hidden="1" customWidth="1"/>
    <col min="3589" max="3589" width="11" style="1" customWidth="1"/>
    <col min="3590" max="3590" width="18.42578125" style="1" customWidth="1"/>
    <col min="3591" max="3591" width="16.85546875" style="1" customWidth="1"/>
    <col min="3592" max="3592" width="15" style="1" customWidth="1"/>
    <col min="3593" max="3593" width="25.42578125" style="1" customWidth="1"/>
    <col min="3594" max="3594" width="17.7109375" style="1" customWidth="1"/>
    <col min="3595" max="3595" width="28.7109375" style="1" customWidth="1"/>
    <col min="3596" max="3596" width="22.5703125" style="1" customWidth="1"/>
    <col min="3597" max="3597" width="22.7109375" style="1" customWidth="1"/>
    <col min="3598" max="3598" width="14.42578125" style="1" customWidth="1"/>
    <col min="3599" max="3599" width="13.42578125" style="1" customWidth="1"/>
    <col min="3600" max="3836" width="9.140625" style="1"/>
    <col min="3837" max="3837" width="8.5703125" style="1" customWidth="1"/>
    <col min="3838" max="3838" width="43.5703125" style="1" customWidth="1"/>
    <col min="3839" max="3839" width="10.140625" style="1" customWidth="1"/>
    <col min="3840" max="3840" width="10.7109375" style="1" customWidth="1"/>
    <col min="3841" max="3841" width="14.28515625" style="1" customWidth="1"/>
    <col min="3842" max="3842" width="14.5703125" style="1" customWidth="1"/>
    <col min="3843" max="3843" width="17" style="1" customWidth="1"/>
    <col min="3844" max="3844" width="0" style="1" hidden="1" customWidth="1"/>
    <col min="3845" max="3845" width="11" style="1" customWidth="1"/>
    <col min="3846" max="3846" width="18.42578125" style="1" customWidth="1"/>
    <col min="3847" max="3847" width="16.85546875" style="1" customWidth="1"/>
    <col min="3848" max="3848" width="15" style="1" customWidth="1"/>
    <col min="3849" max="3849" width="25.42578125" style="1" customWidth="1"/>
    <col min="3850" max="3850" width="17.7109375" style="1" customWidth="1"/>
    <col min="3851" max="3851" width="28.7109375" style="1" customWidth="1"/>
    <col min="3852" max="3852" width="22.5703125" style="1" customWidth="1"/>
    <col min="3853" max="3853" width="22.7109375" style="1" customWidth="1"/>
    <col min="3854" max="3854" width="14.42578125" style="1" customWidth="1"/>
    <col min="3855" max="3855" width="13.42578125" style="1" customWidth="1"/>
    <col min="3856" max="4092" width="9.140625" style="1"/>
    <col min="4093" max="4093" width="8.5703125" style="1" customWidth="1"/>
    <col min="4094" max="4094" width="43.5703125" style="1" customWidth="1"/>
    <col min="4095" max="4095" width="10.140625" style="1" customWidth="1"/>
    <col min="4096" max="4096" width="10.7109375" style="1" customWidth="1"/>
    <col min="4097" max="4097" width="14.28515625" style="1" customWidth="1"/>
    <col min="4098" max="4098" width="14.5703125" style="1" customWidth="1"/>
    <col min="4099" max="4099" width="17" style="1" customWidth="1"/>
    <col min="4100" max="4100" width="0" style="1" hidden="1" customWidth="1"/>
    <col min="4101" max="4101" width="11" style="1" customWidth="1"/>
    <col min="4102" max="4102" width="18.42578125" style="1" customWidth="1"/>
    <col min="4103" max="4103" width="16.85546875" style="1" customWidth="1"/>
    <col min="4104" max="4104" width="15" style="1" customWidth="1"/>
    <col min="4105" max="4105" width="25.42578125" style="1" customWidth="1"/>
    <col min="4106" max="4106" width="17.7109375" style="1" customWidth="1"/>
    <col min="4107" max="4107" width="28.7109375" style="1" customWidth="1"/>
    <col min="4108" max="4108" width="22.5703125" style="1" customWidth="1"/>
    <col min="4109" max="4109" width="22.7109375" style="1" customWidth="1"/>
    <col min="4110" max="4110" width="14.42578125" style="1" customWidth="1"/>
    <col min="4111" max="4111" width="13.42578125" style="1" customWidth="1"/>
    <col min="4112" max="4348" width="9.140625" style="1"/>
    <col min="4349" max="4349" width="8.5703125" style="1" customWidth="1"/>
    <col min="4350" max="4350" width="43.5703125" style="1" customWidth="1"/>
    <col min="4351" max="4351" width="10.140625" style="1" customWidth="1"/>
    <col min="4352" max="4352" width="10.7109375" style="1" customWidth="1"/>
    <col min="4353" max="4353" width="14.28515625" style="1" customWidth="1"/>
    <col min="4354" max="4354" width="14.5703125" style="1" customWidth="1"/>
    <col min="4355" max="4355" width="17" style="1" customWidth="1"/>
    <col min="4356" max="4356" width="0" style="1" hidden="1" customWidth="1"/>
    <col min="4357" max="4357" width="11" style="1" customWidth="1"/>
    <col min="4358" max="4358" width="18.42578125" style="1" customWidth="1"/>
    <col min="4359" max="4359" width="16.85546875" style="1" customWidth="1"/>
    <col min="4360" max="4360" width="15" style="1" customWidth="1"/>
    <col min="4361" max="4361" width="25.42578125" style="1" customWidth="1"/>
    <col min="4362" max="4362" width="17.7109375" style="1" customWidth="1"/>
    <col min="4363" max="4363" width="28.7109375" style="1" customWidth="1"/>
    <col min="4364" max="4364" width="22.5703125" style="1" customWidth="1"/>
    <col min="4365" max="4365" width="22.7109375" style="1" customWidth="1"/>
    <col min="4366" max="4366" width="14.42578125" style="1" customWidth="1"/>
    <col min="4367" max="4367" width="13.42578125" style="1" customWidth="1"/>
    <col min="4368" max="4604" width="9.140625" style="1"/>
    <col min="4605" max="4605" width="8.5703125" style="1" customWidth="1"/>
    <col min="4606" max="4606" width="43.5703125" style="1" customWidth="1"/>
    <col min="4607" max="4607" width="10.140625" style="1" customWidth="1"/>
    <col min="4608" max="4608" width="10.7109375" style="1" customWidth="1"/>
    <col min="4609" max="4609" width="14.28515625" style="1" customWidth="1"/>
    <col min="4610" max="4610" width="14.5703125" style="1" customWidth="1"/>
    <col min="4611" max="4611" width="17" style="1" customWidth="1"/>
    <col min="4612" max="4612" width="0" style="1" hidden="1" customWidth="1"/>
    <col min="4613" max="4613" width="11" style="1" customWidth="1"/>
    <col min="4614" max="4614" width="18.42578125" style="1" customWidth="1"/>
    <col min="4615" max="4615" width="16.85546875" style="1" customWidth="1"/>
    <col min="4616" max="4616" width="15" style="1" customWidth="1"/>
    <col min="4617" max="4617" width="25.42578125" style="1" customWidth="1"/>
    <col min="4618" max="4618" width="17.7109375" style="1" customWidth="1"/>
    <col min="4619" max="4619" width="28.7109375" style="1" customWidth="1"/>
    <col min="4620" max="4620" width="22.5703125" style="1" customWidth="1"/>
    <col min="4621" max="4621" width="22.7109375" style="1" customWidth="1"/>
    <col min="4622" max="4622" width="14.42578125" style="1" customWidth="1"/>
    <col min="4623" max="4623" width="13.42578125" style="1" customWidth="1"/>
    <col min="4624" max="4860" width="9.140625" style="1"/>
    <col min="4861" max="4861" width="8.5703125" style="1" customWidth="1"/>
    <col min="4862" max="4862" width="43.5703125" style="1" customWidth="1"/>
    <col min="4863" max="4863" width="10.140625" style="1" customWidth="1"/>
    <col min="4864" max="4864" width="10.7109375" style="1" customWidth="1"/>
    <col min="4865" max="4865" width="14.28515625" style="1" customWidth="1"/>
    <col min="4866" max="4866" width="14.5703125" style="1" customWidth="1"/>
    <col min="4867" max="4867" width="17" style="1" customWidth="1"/>
    <col min="4868" max="4868" width="0" style="1" hidden="1" customWidth="1"/>
    <col min="4869" max="4869" width="11" style="1" customWidth="1"/>
    <col min="4870" max="4870" width="18.42578125" style="1" customWidth="1"/>
    <col min="4871" max="4871" width="16.85546875" style="1" customWidth="1"/>
    <col min="4872" max="4872" width="15" style="1" customWidth="1"/>
    <col min="4873" max="4873" width="25.42578125" style="1" customWidth="1"/>
    <col min="4874" max="4874" width="17.7109375" style="1" customWidth="1"/>
    <col min="4875" max="4875" width="28.7109375" style="1" customWidth="1"/>
    <col min="4876" max="4876" width="22.5703125" style="1" customWidth="1"/>
    <col min="4877" max="4877" width="22.7109375" style="1" customWidth="1"/>
    <col min="4878" max="4878" width="14.42578125" style="1" customWidth="1"/>
    <col min="4879" max="4879" width="13.42578125" style="1" customWidth="1"/>
    <col min="4880" max="5116" width="9.140625" style="1"/>
    <col min="5117" max="5117" width="8.5703125" style="1" customWidth="1"/>
    <col min="5118" max="5118" width="43.5703125" style="1" customWidth="1"/>
    <col min="5119" max="5119" width="10.140625" style="1" customWidth="1"/>
    <col min="5120" max="5120" width="10.7109375" style="1" customWidth="1"/>
    <col min="5121" max="5121" width="14.28515625" style="1" customWidth="1"/>
    <col min="5122" max="5122" width="14.5703125" style="1" customWidth="1"/>
    <col min="5123" max="5123" width="17" style="1" customWidth="1"/>
    <col min="5124" max="5124" width="0" style="1" hidden="1" customWidth="1"/>
    <col min="5125" max="5125" width="11" style="1" customWidth="1"/>
    <col min="5126" max="5126" width="18.42578125" style="1" customWidth="1"/>
    <col min="5127" max="5127" width="16.85546875" style="1" customWidth="1"/>
    <col min="5128" max="5128" width="15" style="1" customWidth="1"/>
    <col min="5129" max="5129" width="25.42578125" style="1" customWidth="1"/>
    <col min="5130" max="5130" width="17.7109375" style="1" customWidth="1"/>
    <col min="5131" max="5131" width="28.7109375" style="1" customWidth="1"/>
    <col min="5132" max="5132" width="22.5703125" style="1" customWidth="1"/>
    <col min="5133" max="5133" width="22.7109375" style="1" customWidth="1"/>
    <col min="5134" max="5134" width="14.42578125" style="1" customWidth="1"/>
    <col min="5135" max="5135" width="13.42578125" style="1" customWidth="1"/>
    <col min="5136" max="5372" width="9.140625" style="1"/>
    <col min="5373" max="5373" width="8.5703125" style="1" customWidth="1"/>
    <col min="5374" max="5374" width="43.5703125" style="1" customWidth="1"/>
    <col min="5375" max="5375" width="10.140625" style="1" customWidth="1"/>
    <col min="5376" max="5376" width="10.7109375" style="1" customWidth="1"/>
    <col min="5377" max="5377" width="14.28515625" style="1" customWidth="1"/>
    <col min="5378" max="5378" width="14.5703125" style="1" customWidth="1"/>
    <col min="5379" max="5379" width="17" style="1" customWidth="1"/>
    <col min="5380" max="5380" width="0" style="1" hidden="1" customWidth="1"/>
    <col min="5381" max="5381" width="11" style="1" customWidth="1"/>
    <col min="5382" max="5382" width="18.42578125" style="1" customWidth="1"/>
    <col min="5383" max="5383" width="16.85546875" style="1" customWidth="1"/>
    <col min="5384" max="5384" width="15" style="1" customWidth="1"/>
    <col min="5385" max="5385" width="25.42578125" style="1" customWidth="1"/>
    <col min="5386" max="5386" width="17.7109375" style="1" customWidth="1"/>
    <col min="5387" max="5387" width="28.7109375" style="1" customWidth="1"/>
    <col min="5388" max="5388" width="22.5703125" style="1" customWidth="1"/>
    <col min="5389" max="5389" width="22.7109375" style="1" customWidth="1"/>
    <col min="5390" max="5390" width="14.42578125" style="1" customWidth="1"/>
    <col min="5391" max="5391" width="13.42578125" style="1" customWidth="1"/>
    <col min="5392" max="5628" width="9.140625" style="1"/>
    <col min="5629" max="5629" width="8.5703125" style="1" customWidth="1"/>
    <col min="5630" max="5630" width="43.5703125" style="1" customWidth="1"/>
    <col min="5631" max="5631" width="10.140625" style="1" customWidth="1"/>
    <col min="5632" max="5632" width="10.7109375" style="1" customWidth="1"/>
    <col min="5633" max="5633" width="14.28515625" style="1" customWidth="1"/>
    <col min="5634" max="5634" width="14.5703125" style="1" customWidth="1"/>
    <col min="5635" max="5635" width="17" style="1" customWidth="1"/>
    <col min="5636" max="5636" width="0" style="1" hidden="1" customWidth="1"/>
    <col min="5637" max="5637" width="11" style="1" customWidth="1"/>
    <col min="5638" max="5638" width="18.42578125" style="1" customWidth="1"/>
    <col min="5639" max="5639" width="16.85546875" style="1" customWidth="1"/>
    <col min="5640" max="5640" width="15" style="1" customWidth="1"/>
    <col min="5641" max="5641" width="25.42578125" style="1" customWidth="1"/>
    <col min="5642" max="5642" width="17.7109375" style="1" customWidth="1"/>
    <col min="5643" max="5643" width="28.7109375" style="1" customWidth="1"/>
    <col min="5644" max="5644" width="22.5703125" style="1" customWidth="1"/>
    <col min="5645" max="5645" width="22.7109375" style="1" customWidth="1"/>
    <col min="5646" max="5646" width="14.42578125" style="1" customWidth="1"/>
    <col min="5647" max="5647" width="13.42578125" style="1" customWidth="1"/>
    <col min="5648" max="5884" width="9.140625" style="1"/>
    <col min="5885" max="5885" width="8.5703125" style="1" customWidth="1"/>
    <col min="5886" max="5886" width="43.5703125" style="1" customWidth="1"/>
    <col min="5887" max="5887" width="10.140625" style="1" customWidth="1"/>
    <col min="5888" max="5888" width="10.7109375" style="1" customWidth="1"/>
    <col min="5889" max="5889" width="14.28515625" style="1" customWidth="1"/>
    <col min="5890" max="5890" width="14.5703125" style="1" customWidth="1"/>
    <col min="5891" max="5891" width="17" style="1" customWidth="1"/>
    <col min="5892" max="5892" width="0" style="1" hidden="1" customWidth="1"/>
    <col min="5893" max="5893" width="11" style="1" customWidth="1"/>
    <col min="5894" max="5894" width="18.42578125" style="1" customWidth="1"/>
    <col min="5895" max="5895" width="16.85546875" style="1" customWidth="1"/>
    <col min="5896" max="5896" width="15" style="1" customWidth="1"/>
    <col min="5897" max="5897" width="25.42578125" style="1" customWidth="1"/>
    <col min="5898" max="5898" width="17.7109375" style="1" customWidth="1"/>
    <col min="5899" max="5899" width="28.7109375" style="1" customWidth="1"/>
    <col min="5900" max="5900" width="22.5703125" style="1" customWidth="1"/>
    <col min="5901" max="5901" width="22.7109375" style="1" customWidth="1"/>
    <col min="5902" max="5902" width="14.42578125" style="1" customWidth="1"/>
    <col min="5903" max="5903" width="13.42578125" style="1" customWidth="1"/>
    <col min="5904" max="6140" width="9.140625" style="1"/>
    <col min="6141" max="6141" width="8.5703125" style="1" customWidth="1"/>
    <col min="6142" max="6142" width="43.5703125" style="1" customWidth="1"/>
    <col min="6143" max="6143" width="10.140625" style="1" customWidth="1"/>
    <col min="6144" max="6144" width="10.7109375" style="1" customWidth="1"/>
    <col min="6145" max="6145" width="14.28515625" style="1" customWidth="1"/>
    <col min="6146" max="6146" width="14.5703125" style="1" customWidth="1"/>
    <col min="6147" max="6147" width="17" style="1" customWidth="1"/>
    <col min="6148" max="6148" width="0" style="1" hidden="1" customWidth="1"/>
    <col min="6149" max="6149" width="11" style="1" customWidth="1"/>
    <col min="6150" max="6150" width="18.42578125" style="1" customWidth="1"/>
    <col min="6151" max="6151" width="16.85546875" style="1" customWidth="1"/>
    <col min="6152" max="6152" width="15" style="1" customWidth="1"/>
    <col min="6153" max="6153" width="25.42578125" style="1" customWidth="1"/>
    <col min="6154" max="6154" width="17.7109375" style="1" customWidth="1"/>
    <col min="6155" max="6155" width="28.7109375" style="1" customWidth="1"/>
    <col min="6156" max="6156" width="22.5703125" style="1" customWidth="1"/>
    <col min="6157" max="6157" width="22.7109375" style="1" customWidth="1"/>
    <col min="6158" max="6158" width="14.42578125" style="1" customWidth="1"/>
    <col min="6159" max="6159" width="13.42578125" style="1" customWidth="1"/>
    <col min="6160" max="6396" width="9.140625" style="1"/>
    <col min="6397" max="6397" width="8.5703125" style="1" customWidth="1"/>
    <col min="6398" max="6398" width="43.5703125" style="1" customWidth="1"/>
    <col min="6399" max="6399" width="10.140625" style="1" customWidth="1"/>
    <col min="6400" max="6400" width="10.7109375" style="1" customWidth="1"/>
    <col min="6401" max="6401" width="14.28515625" style="1" customWidth="1"/>
    <col min="6402" max="6402" width="14.5703125" style="1" customWidth="1"/>
    <col min="6403" max="6403" width="17" style="1" customWidth="1"/>
    <col min="6404" max="6404" width="0" style="1" hidden="1" customWidth="1"/>
    <col min="6405" max="6405" width="11" style="1" customWidth="1"/>
    <col min="6406" max="6406" width="18.42578125" style="1" customWidth="1"/>
    <col min="6407" max="6407" width="16.85546875" style="1" customWidth="1"/>
    <col min="6408" max="6408" width="15" style="1" customWidth="1"/>
    <col min="6409" max="6409" width="25.42578125" style="1" customWidth="1"/>
    <col min="6410" max="6410" width="17.7109375" style="1" customWidth="1"/>
    <col min="6411" max="6411" width="28.7109375" style="1" customWidth="1"/>
    <col min="6412" max="6412" width="22.5703125" style="1" customWidth="1"/>
    <col min="6413" max="6413" width="22.7109375" style="1" customWidth="1"/>
    <col min="6414" max="6414" width="14.42578125" style="1" customWidth="1"/>
    <col min="6415" max="6415" width="13.42578125" style="1" customWidth="1"/>
    <col min="6416" max="6652" width="9.140625" style="1"/>
    <col min="6653" max="6653" width="8.5703125" style="1" customWidth="1"/>
    <col min="6654" max="6654" width="43.5703125" style="1" customWidth="1"/>
    <col min="6655" max="6655" width="10.140625" style="1" customWidth="1"/>
    <col min="6656" max="6656" width="10.7109375" style="1" customWidth="1"/>
    <col min="6657" max="6657" width="14.28515625" style="1" customWidth="1"/>
    <col min="6658" max="6658" width="14.5703125" style="1" customWidth="1"/>
    <col min="6659" max="6659" width="17" style="1" customWidth="1"/>
    <col min="6660" max="6660" width="0" style="1" hidden="1" customWidth="1"/>
    <col min="6661" max="6661" width="11" style="1" customWidth="1"/>
    <col min="6662" max="6662" width="18.42578125" style="1" customWidth="1"/>
    <col min="6663" max="6663" width="16.85546875" style="1" customWidth="1"/>
    <col min="6664" max="6664" width="15" style="1" customWidth="1"/>
    <col min="6665" max="6665" width="25.42578125" style="1" customWidth="1"/>
    <col min="6666" max="6666" width="17.7109375" style="1" customWidth="1"/>
    <col min="6667" max="6667" width="28.7109375" style="1" customWidth="1"/>
    <col min="6668" max="6668" width="22.5703125" style="1" customWidth="1"/>
    <col min="6669" max="6669" width="22.7109375" style="1" customWidth="1"/>
    <col min="6670" max="6670" width="14.42578125" style="1" customWidth="1"/>
    <col min="6671" max="6671" width="13.42578125" style="1" customWidth="1"/>
    <col min="6672" max="6908" width="9.140625" style="1"/>
    <col min="6909" max="6909" width="8.5703125" style="1" customWidth="1"/>
    <col min="6910" max="6910" width="43.5703125" style="1" customWidth="1"/>
    <col min="6911" max="6911" width="10.140625" style="1" customWidth="1"/>
    <col min="6912" max="6912" width="10.7109375" style="1" customWidth="1"/>
    <col min="6913" max="6913" width="14.28515625" style="1" customWidth="1"/>
    <col min="6914" max="6914" width="14.5703125" style="1" customWidth="1"/>
    <col min="6915" max="6915" width="17" style="1" customWidth="1"/>
    <col min="6916" max="6916" width="0" style="1" hidden="1" customWidth="1"/>
    <col min="6917" max="6917" width="11" style="1" customWidth="1"/>
    <col min="6918" max="6918" width="18.42578125" style="1" customWidth="1"/>
    <col min="6919" max="6919" width="16.85546875" style="1" customWidth="1"/>
    <col min="6920" max="6920" width="15" style="1" customWidth="1"/>
    <col min="6921" max="6921" width="25.42578125" style="1" customWidth="1"/>
    <col min="6922" max="6922" width="17.7109375" style="1" customWidth="1"/>
    <col min="6923" max="6923" width="28.7109375" style="1" customWidth="1"/>
    <col min="6924" max="6924" width="22.5703125" style="1" customWidth="1"/>
    <col min="6925" max="6925" width="22.7109375" style="1" customWidth="1"/>
    <col min="6926" max="6926" width="14.42578125" style="1" customWidth="1"/>
    <col min="6927" max="6927" width="13.42578125" style="1" customWidth="1"/>
    <col min="6928" max="7164" width="9.140625" style="1"/>
    <col min="7165" max="7165" width="8.5703125" style="1" customWidth="1"/>
    <col min="7166" max="7166" width="43.5703125" style="1" customWidth="1"/>
    <col min="7167" max="7167" width="10.140625" style="1" customWidth="1"/>
    <col min="7168" max="7168" width="10.7109375" style="1" customWidth="1"/>
    <col min="7169" max="7169" width="14.28515625" style="1" customWidth="1"/>
    <col min="7170" max="7170" width="14.5703125" style="1" customWidth="1"/>
    <col min="7171" max="7171" width="17" style="1" customWidth="1"/>
    <col min="7172" max="7172" width="0" style="1" hidden="1" customWidth="1"/>
    <col min="7173" max="7173" width="11" style="1" customWidth="1"/>
    <col min="7174" max="7174" width="18.42578125" style="1" customWidth="1"/>
    <col min="7175" max="7175" width="16.85546875" style="1" customWidth="1"/>
    <col min="7176" max="7176" width="15" style="1" customWidth="1"/>
    <col min="7177" max="7177" width="25.42578125" style="1" customWidth="1"/>
    <col min="7178" max="7178" width="17.7109375" style="1" customWidth="1"/>
    <col min="7179" max="7179" width="28.7109375" style="1" customWidth="1"/>
    <col min="7180" max="7180" width="22.5703125" style="1" customWidth="1"/>
    <col min="7181" max="7181" width="22.7109375" style="1" customWidth="1"/>
    <col min="7182" max="7182" width="14.42578125" style="1" customWidth="1"/>
    <col min="7183" max="7183" width="13.42578125" style="1" customWidth="1"/>
    <col min="7184" max="7420" width="9.140625" style="1"/>
    <col min="7421" max="7421" width="8.5703125" style="1" customWidth="1"/>
    <col min="7422" max="7422" width="43.5703125" style="1" customWidth="1"/>
    <col min="7423" max="7423" width="10.140625" style="1" customWidth="1"/>
    <col min="7424" max="7424" width="10.7109375" style="1" customWidth="1"/>
    <col min="7425" max="7425" width="14.28515625" style="1" customWidth="1"/>
    <col min="7426" max="7426" width="14.5703125" style="1" customWidth="1"/>
    <col min="7427" max="7427" width="17" style="1" customWidth="1"/>
    <col min="7428" max="7428" width="0" style="1" hidden="1" customWidth="1"/>
    <col min="7429" max="7429" width="11" style="1" customWidth="1"/>
    <col min="7430" max="7430" width="18.42578125" style="1" customWidth="1"/>
    <col min="7431" max="7431" width="16.85546875" style="1" customWidth="1"/>
    <col min="7432" max="7432" width="15" style="1" customWidth="1"/>
    <col min="7433" max="7433" width="25.42578125" style="1" customWidth="1"/>
    <col min="7434" max="7434" width="17.7109375" style="1" customWidth="1"/>
    <col min="7435" max="7435" width="28.7109375" style="1" customWidth="1"/>
    <col min="7436" max="7436" width="22.5703125" style="1" customWidth="1"/>
    <col min="7437" max="7437" width="22.7109375" style="1" customWidth="1"/>
    <col min="7438" max="7438" width="14.42578125" style="1" customWidth="1"/>
    <col min="7439" max="7439" width="13.42578125" style="1" customWidth="1"/>
    <col min="7440" max="7676" width="9.140625" style="1"/>
    <col min="7677" max="7677" width="8.5703125" style="1" customWidth="1"/>
    <col min="7678" max="7678" width="43.5703125" style="1" customWidth="1"/>
    <col min="7679" max="7679" width="10.140625" style="1" customWidth="1"/>
    <col min="7680" max="7680" width="10.7109375" style="1" customWidth="1"/>
    <col min="7681" max="7681" width="14.28515625" style="1" customWidth="1"/>
    <col min="7682" max="7682" width="14.5703125" style="1" customWidth="1"/>
    <col min="7683" max="7683" width="17" style="1" customWidth="1"/>
    <col min="7684" max="7684" width="0" style="1" hidden="1" customWidth="1"/>
    <col min="7685" max="7685" width="11" style="1" customWidth="1"/>
    <col min="7686" max="7686" width="18.42578125" style="1" customWidth="1"/>
    <col min="7687" max="7687" width="16.85546875" style="1" customWidth="1"/>
    <col min="7688" max="7688" width="15" style="1" customWidth="1"/>
    <col min="7689" max="7689" width="25.42578125" style="1" customWidth="1"/>
    <col min="7690" max="7690" width="17.7109375" style="1" customWidth="1"/>
    <col min="7691" max="7691" width="28.7109375" style="1" customWidth="1"/>
    <col min="7692" max="7692" width="22.5703125" style="1" customWidth="1"/>
    <col min="7693" max="7693" width="22.7109375" style="1" customWidth="1"/>
    <col min="7694" max="7694" width="14.42578125" style="1" customWidth="1"/>
    <col min="7695" max="7695" width="13.42578125" style="1" customWidth="1"/>
    <col min="7696" max="7932" width="9.140625" style="1"/>
    <col min="7933" max="7933" width="8.5703125" style="1" customWidth="1"/>
    <col min="7934" max="7934" width="43.5703125" style="1" customWidth="1"/>
    <col min="7935" max="7935" width="10.140625" style="1" customWidth="1"/>
    <col min="7936" max="7936" width="10.7109375" style="1" customWidth="1"/>
    <col min="7937" max="7937" width="14.28515625" style="1" customWidth="1"/>
    <col min="7938" max="7938" width="14.5703125" style="1" customWidth="1"/>
    <col min="7939" max="7939" width="17" style="1" customWidth="1"/>
    <col min="7940" max="7940" width="0" style="1" hidden="1" customWidth="1"/>
    <col min="7941" max="7941" width="11" style="1" customWidth="1"/>
    <col min="7942" max="7942" width="18.42578125" style="1" customWidth="1"/>
    <col min="7943" max="7943" width="16.85546875" style="1" customWidth="1"/>
    <col min="7944" max="7944" width="15" style="1" customWidth="1"/>
    <col min="7945" max="7945" width="25.42578125" style="1" customWidth="1"/>
    <col min="7946" max="7946" width="17.7109375" style="1" customWidth="1"/>
    <col min="7947" max="7947" width="28.7109375" style="1" customWidth="1"/>
    <col min="7948" max="7948" width="22.5703125" style="1" customWidth="1"/>
    <col min="7949" max="7949" width="22.7109375" style="1" customWidth="1"/>
    <col min="7950" max="7950" width="14.42578125" style="1" customWidth="1"/>
    <col min="7951" max="7951" width="13.42578125" style="1" customWidth="1"/>
    <col min="7952" max="8188" width="9.140625" style="1"/>
    <col min="8189" max="8189" width="8.5703125" style="1" customWidth="1"/>
    <col min="8190" max="8190" width="43.5703125" style="1" customWidth="1"/>
    <col min="8191" max="8191" width="10.140625" style="1" customWidth="1"/>
    <col min="8192" max="8192" width="10.7109375" style="1" customWidth="1"/>
    <col min="8193" max="8193" width="14.28515625" style="1" customWidth="1"/>
    <col min="8194" max="8194" width="14.5703125" style="1" customWidth="1"/>
    <col min="8195" max="8195" width="17" style="1" customWidth="1"/>
    <col min="8196" max="8196" width="0" style="1" hidden="1" customWidth="1"/>
    <col min="8197" max="8197" width="11" style="1" customWidth="1"/>
    <col min="8198" max="8198" width="18.42578125" style="1" customWidth="1"/>
    <col min="8199" max="8199" width="16.85546875" style="1" customWidth="1"/>
    <col min="8200" max="8200" width="15" style="1" customWidth="1"/>
    <col min="8201" max="8201" width="25.42578125" style="1" customWidth="1"/>
    <col min="8202" max="8202" width="17.7109375" style="1" customWidth="1"/>
    <col min="8203" max="8203" width="28.7109375" style="1" customWidth="1"/>
    <col min="8204" max="8204" width="22.5703125" style="1" customWidth="1"/>
    <col min="8205" max="8205" width="22.7109375" style="1" customWidth="1"/>
    <col min="8206" max="8206" width="14.42578125" style="1" customWidth="1"/>
    <col min="8207" max="8207" width="13.42578125" style="1" customWidth="1"/>
    <col min="8208" max="8444" width="9.140625" style="1"/>
    <col min="8445" max="8445" width="8.5703125" style="1" customWidth="1"/>
    <col min="8446" max="8446" width="43.5703125" style="1" customWidth="1"/>
    <col min="8447" max="8447" width="10.140625" style="1" customWidth="1"/>
    <col min="8448" max="8448" width="10.7109375" style="1" customWidth="1"/>
    <col min="8449" max="8449" width="14.28515625" style="1" customWidth="1"/>
    <col min="8450" max="8450" width="14.5703125" style="1" customWidth="1"/>
    <col min="8451" max="8451" width="17" style="1" customWidth="1"/>
    <col min="8452" max="8452" width="0" style="1" hidden="1" customWidth="1"/>
    <col min="8453" max="8453" width="11" style="1" customWidth="1"/>
    <col min="8454" max="8454" width="18.42578125" style="1" customWidth="1"/>
    <col min="8455" max="8455" width="16.85546875" style="1" customWidth="1"/>
    <col min="8456" max="8456" width="15" style="1" customWidth="1"/>
    <col min="8457" max="8457" width="25.42578125" style="1" customWidth="1"/>
    <col min="8458" max="8458" width="17.7109375" style="1" customWidth="1"/>
    <col min="8459" max="8459" width="28.7109375" style="1" customWidth="1"/>
    <col min="8460" max="8460" width="22.5703125" style="1" customWidth="1"/>
    <col min="8461" max="8461" width="22.7109375" style="1" customWidth="1"/>
    <col min="8462" max="8462" width="14.42578125" style="1" customWidth="1"/>
    <col min="8463" max="8463" width="13.42578125" style="1" customWidth="1"/>
    <col min="8464" max="8700" width="9.140625" style="1"/>
    <col min="8701" max="8701" width="8.5703125" style="1" customWidth="1"/>
    <col min="8702" max="8702" width="43.5703125" style="1" customWidth="1"/>
    <col min="8703" max="8703" width="10.140625" style="1" customWidth="1"/>
    <col min="8704" max="8704" width="10.7109375" style="1" customWidth="1"/>
    <col min="8705" max="8705" width="14.28515625" style="1" customWidth="1"/>
    <col min="8706" max="8706" width="14.5703125" style="1" customWidth="1"/>
    <col min="8707" max="8707" width="17" style="1" customWidth="1"/>
    <col min="8708" max="8708" width="0" style="1" hidden="1" customWidth="1"/>
    <col min="8709" max="8709" width="11" style="1" customWidth="1"/>
    <col min="8710" max="8710" width="18.42578125" style="1" customWidth="1"/>
    <col min="8711" max="8711" width="16.85546875" style="1" customWidth="1"/>
    <col min="8712" max="8712" width="15" style="1" customWidth="1"/>
    <col min="8713" max="8713" width="25.42578125" style="1" customWidth="1"/>
    <col min="8714" max="8714" width="17.7109375" style="1" customWidth="1"/>
    <col min="8715" max="8715" width="28.7109375" style="1" customWidth="1"/>
    <col min="8716" max="8716" width="22.5703125" style="1" customWidth="1"/>
    <col min="8717" max="8717" width="22.7109375" style="1" customWidth="1"/>
    <col min="8718" max="8718" width="14.42578125" style="1" customWidth="1"/>
    <col min="8719" max="8719" width="13.42578125" style="1" customWidth="1"/>
    <col min="8720" max="8956" width="9.140625" style="1"/>
    <col min="8957" max="8957" width="8.5703125" style="1" customWidth="1"/>
    <col min="8958" max="8958" width="43.5703125" style="1" customWidth="1"/>
    <col min="8959" max="8959" width="10.140625" style="1" customWidth="1"/>
    <col min="8960" max="8960" width="10.7109375" style="1" customWidth="1"/>
    <col min="8961" max="8961" width="14.28515625" style="1" customWidth="1"/>
    <col min="8962" max="8962" width="14.5703125" style="1" customWidth="1"/>
    <col min="8963" max="8963" width="17" style="1" customWidth="1"/>
    <col min="8964" max="8964" width="0" style="1" hidden="1" customWidth="1"/>
    <col min="8965" max="8965" width="11" style="1" customWidth="1"/>
    <col min="8966" max="8966" width="18.42578125" style="1" customWidth="1"/>
    <col min="8967" max="8967" width="16.85546875" style="1" customWidth="1"/>
    <col min="8968" max="8968" width="15" style="1" customWidth="1"/>
    <col min="8969" max="8969" width="25.42578125" style="1" customWidth="1"/>
    <col min="8970" max="8970" width="17.7109375" style="1" customWidth="1"/>
    <col min="8971" max="8971" width="28.7109375" style="1" customWidth="1"/>
    <col min="8972" max="8972" width="22.5703125" style="1" customWidth="1"/>
    <col min="8973" max="8973" width="22.7109375" style="1" customWidth="1"/>
    <col min="8974" max="8974" width="14.42578125" style="1" customWidth="1"/>
    <col min="8975" max="8975" width="13.42578125" style="1" customWidth="1"/>
    <col min="8976" max="9212" width="9.140625" style="1"/>
    <col min="9213" max="9213" width="8.5703125" style="1" customWidth="1"/>
    <col min="9214" max="9214" width="43.5703125" style="1" customWidth="1"/>
    <col min="9215" max="9215" width="10.140625" style="1" customWidth="1"/>
    <col min="9216" max="9216" width="10.7109375" style="1" customWidth="1"/>
    <col min="9217" max="9217" width="14.28515625" style="1" customWidth="1"/>
    <col min="9218" max="9218" width="14.5703125" style="1" customWidth="1"/>
    <col min="9219" max="9219" width="17" style="1" customWidth="1"/>
    <col min="9220" max="9220" width="0" style="1" hidden="1" customWidth="1"/>
    <col min="9221" max="9221" width="11" style="1" customWidth="1"/>
    <col min="9222" max="9222" width="18.42578125" style="1" customWidth="1"/>
    <col min="9223" max="9223" width="16.85546875" style="1" customWidth="1"/>
    <col min="9224" max="9224" width="15" style="1" customWidth="1"/>
    <col min="9225" max="9225" width="25.42578125" style="1" customWidth="1"/>
    <col min="9226" max="9226" width="17.7109375" style="1" customWidth="1"/>
    <col min="9227" max="9227" width="28.7109375" style="1" customWidth="1"/>
    <col min="9228" max="9228" width="22.5703125" style="1" customWidth="1"/>
    <col min="9229" max="9229" width="22.7109375" style="1" customWidth="1"/>
    <col min="9230" max="9230" width="14.42578125" style="1" customWidth="1"/>
    <col min="9231" max="9231" width="13.42578125" style="1" customWidth="1"/>
    <col min="9232" max="9468" width="9.140625" style="1"/>
    <col min="9469" max="9469" width="8.5703125" style="1" customWidth="1"/>
    <col min="9470" max="9470" width="43.5703125" style="1" customWidth="1"/>
    <col min="9471" max="9471" width="10.140625" style="1" customWidth="1"/>
    <col min="9472" max="9472" width="10.7109375" style="1" customWidth="1"/>
    <col min="9473" max="9473" width="14.28515625" style="1" customWidth="1"/>
    <col min="9474" max="9474" width="14.5703125" style="1" customWidth="1"/>
    <col min="9475" max="9475" width="17" style="1" customWidth="1"/>
    <col min="9476" max="9476" width="0" style="1" hidden="1" customWidth="1"/>
    <col min="9477" max="9477" width="11" style="1" customWidth="1"/>
    <col min="9478" max="9478" width="18.42578125" style="1" customWidth="1"/>
    <col min="9479" max="9479" width="16.85546875" style="1" customWidth="1"/>
    <col min="9480" max="9480" width="15" style="1" customWidth="1"/>
    <col min="9481" max="9481" width="25.42578125" style="1" customWidth="1"/>
    <col min="9482" max="9482" width="17.7109375" style="1" customWidth="1"/>
    <col min="9483" max="9483" width="28.7109375" style="1" customWidth="1"/>
    <col min="9484" max="9484" width="22.5703125" style="1" customWidth="1"/>
    <col min="9485" max="9485" width="22.7109375" style="1" customWidth="1"/>
    <col min="9486" max="9486" width="14.42578125" style="1" customWidth="1"/>
    <col min="9487" max="9487" width="13.42578125" style="1" customWidth="1"/>
    <col min="9488" max="9724" width="9.140625" style="1"/>
    <col min="9725" max="9725" width="8.5703125" style="1" customWidth="1"/>
    <col min="9726" max="9726" width="43.5703125" style="1" customWidth="1"/>
    <col min="9727" max="9727" width="10.140625" style="1" customWidth="1"/>
    <col min="9728" max="9728" width="10.7109375" style="1" customWidth="1"/>
    <col min="9729" max="9729" width="14.28515625" style="1" customWidth="1"/>
    <col min="9730" max="9730" width="14.5703125" style="1" customWidth="1"/>
    <col min="9731" max="9731" width="17" style="1" customWidth="1"/>
    <col min="9732" max="9732" width="0" style="1" hidden="1" customWidth="1"/>
    <col min="9733" max="9733" width="11" style="1" customWidth="1"/>
    <col min="9734" max="9734" width="18.42578125" style="1" customWidth="1"/>
    <col min="9735" max="9735" width="16.85546875" style="1" customWidth="1"/>
    <col min="9736" max="9736" width="15" style="1" customWidth="1"/>
    <col min="9737" max="9737" width="25.42578125" style="1" customWidth="1"/>
    <col min="9738" max="9738" width="17.7109375" style="1" customWidth="1"/>
    <col min="9739" max="9739" width="28.7109375" style="1" customWidth="1"/>
    <col min="9740" max="9740" width="22.5703125" style="1" customWidth="1"/>
    <col min="9741" max="9741" width="22.7109375" style="1" customWidth="1"/>
    <col min="9742" max="9742" width="14.42578125" style="1" customWidth="1"/>
    <col min="9743" max="9743" width="13.42578125" style="1" customWidth="1"/>
    <col min="9744" max="9980" width="9.140625" style="1"/>
    <col min="9981" max="9981" width="8.5703125" style="1" customWidth="1"/>
    <col min="9982" max="9982" width="43.5703125" style="1" customWidth="1"/>
    <col min="9983" max="9983" width="10.140625" style="1" customWidth="1"/>
    <col min="9984" max="9984" width="10.7109375" style="1" customWidth="1"/>
    <col min="9985" max="9985" width="14.28515625" style="1" customWidth="1"/>
    <col min="9986" max="9986" width="14.5703125" style="1" customWidth="1"/>
    <col min="9987" max="9987" width="17" style="1" customWidth="1"/>
    <col min="9988" max="9988" width="0" style="1" hidden="1" customWidth="1"/>
    <col min="9989" max="9989" width="11" style="1" customWidth="1"/>
    <col min="9990" max="9990" width="18.42578125" style="1" customWidth="1"/>
    <col min="9991" max="9991" width="16.85546875" style="1" customWidth="1"/>
    <col min="9992" max="9992" width="15" style="1" customWidth="1"/>
    <col min="9993" max="9993" width="25.42578125" style="1" customWidth="1"/>
    <col min="9994" max="9994" width="17.7109375" style="1" customWidth="1"/>
    <col min="9995" max="9995" width="28.7109375" style="1" customWidth="1"/>
    <col min="9996" max="9996" width="22.5703125" style="1" customWidth="1"/>
    <col min="9997" max="9997" width="22.7109375" style="1" customWidth="1"/>
    <col min="9998" max="9998" width="14.42578125" style="1" customWidth="1"/>
    <col min="9999" max="9999" width="13.42578125" style="1" customWidth="1"/>
    <col min="10000" max="10236" width="9.140625" style="1"/>
    <col min="10237" max="10237" width="8.5703125" style="1" customWidth="1"/>
    <col min="10238" max="10238" width="43.5703125" style="1" customWidth="1"/>
    <col min="10239" max="10239" width="10.140625" style="1" customWidth="1"/>
    <col min="10240" max="10240" width="10.7109375" style="1" customWidth="1"/>
    <col min="10241" max="10241" width="14.28515625" style="1" customWidth="1"/>
    <col min="10242" max="10242" width="14.5703125" style="1" customWidth="1"/>
    <col min="10243" max="10243" width="17" style="1" customWidth="1"/>
    <col min="10244" max="10244" width="0" style="1" hidden="1" customWidth="1"/>
    <col min="10245" max="10245" width="11" style="1" customWidth="1"/>
    <col min="10246" max="10246" width="18.42578125" style="1" customWidth="1"/>
    <col min="10247" max="10247" width="16.85546875" style="1" customWidth="1"/>
    <col min="10248" max="10248" width="15" style="1" customWidth="1"/>
    <col min="10249" max="10249" width="25.42578125" style="1" customWidth="1"/>
    <col min="10250" max="10250" width="17.7109375" style="1" customWidth="1"/>
    <col min="10251" max="10251" width="28.7109375" style="1" customWidth="1"/>
    <col min="10252" max="10252" width="22.5703125" style="1" customWidth="1"/>
    <col min="10253" max="10253" width="22.7109375" style="1" customWidth="1"/>
    <col min="10254" max="10254" width="14.42578125" style="1" customWidth="1"/>
    <col min="10255" max="10255" width="13.42578125" style="1" customWidth="1"/>
    <col min="10256" max="10492" width="9.140625" style="1"/>
    <col min="10493" max="10493" width="8.5703125" style="1" customWidth="1"/>
    <col min="10494" max="10494" width="43.5703125" style="1" customWidth="1"/>
    <col min="10495" max="10495" width="10.140625" style="1" customWidth="1"/>
    <col min="10496" max="10496" width="10.7109375" style="1" customWidth="1"/>
    <col min="10497" max="10497" width="14.28515625" style="1" customWidth="1"/>
    <col min="10498" max="10498" width="14.5703125" style="1" customWidth="1"/>
    <col min="10499" max="10499" width="17" style="1" customWidth="1"/>
    <col min="10500" max="10500" width="0" style="1" hidden="1" customWidth="1"/>
    <col min="10501" max="10501" width="11" style="1" customWidth="1"/>
    <col min="10502" max="10502" width="18.42578125" style="1" customWidth="1"/>
    <col min="10503" max="10503" width="16.85546875" style="1" customWidth="1"/>
    <col min="10504" max="10504" width="15" style="1" customWidth="1"/>
    <col min="10505" max="10505" width="25.42578125" style="1" customWidth="1"/>
    <col min="10506" max="10506" width="17.7109375" style="1" customWidth="1"/>
    <col min="10507" max="10507" width="28.7109375" style="1" customWidth="1"/>
    <col min="10508" max="10508" width="22.5703125" style="1" customWidth="1"/>
    <col min="10509" max="10509" width="22.7109375" style="1" customWidth="1"/>
    <col min="10510" max="10510" width="14.42578125" style="1" customWidth="1"/>
    <col min="10511" max="10511" width="13.42578125" style="1" customWidth="1"/>
    <col min="10512" max="10748" width="9.140625" style="1"/>
    <col min="10749" max="10749" width="8.5703125" style="1" customWidth="1"/>
    <col min="10750" max="10750" width="43.5703125" style="1" customWidth="1"/>
    <col min="10751" max="10751" width="10.140625" style="1" customWidth="1"/>
    <col min="10752" max="10752" width="10.7109375" style="1" customWidth="1"/>
    <col min="10753" max="10753" width="14.28515625" style="1" customWidth="1"/>
    <col min="10754" max="10754" width="14.5703125" style="1" customWidth="1"/>
    <col min="10755" max="10755" width="17" style="1" customWidth="1"/>
    <col min="10756" max="10756" width="0" style="1" hidden="1" customWidth="1"/>
    <col min="10757" max="10757" width="11" style="1" customWidth="1"/>
    <col min="10758" max="10758" width="18.42578125" style="1" customWidth="1"/>
    <col min="10759" max="10759" width="16.85546875" style="1" customWidth="1"/>
    <col min="10760" max="10760" width="15" style="1" customWidth="1"/>
    <col min="10761" max="10761" width="25.42578125" style="1" customWidth="1"/>
    <col min="10762" max="10762" width="17.7109375" style="1" customWidth="1"/>
    <col min="10763" max="10763" width="28.7109375" style="1" customWidth="1"/>
    <col min="10764" max="10764" width="22.5703125" style="1" customWidth="1"/>
    <col min="10765" max="10765" width="22.7109375" style="1" customWidth="1"/>
    <col min="10766" max="10766" width="14.42578125" style="1" customWidth="1"/>
    <col min="10767" max="10767" width="13.42578125" style="1" customWidth="1"/>
    <col min="10768" max="11004" width="9.140625" style="1"/>
    <col min="11005" max="11005" width="8.5703125" style="1" customWidth="1"/>
    <col min="11006" max="11006" width="43.5703125" style="1" customWidth="1"/>
    <col min="11007" max="11007" width="10.140625" style="1" customWidth="1"/>
    <col min="11008" max="11008" width="10.7109375" style="1" customWidth="1"/>
    <col min="11009" max="11009" width="14.28515625" style="1" customWidth="1"/>
    <col min="11010" max="11010" width="14.5703125" style="1" customWidth="1"/>
    <col min="11011" max="11011" width="17" style="1" customWidth="1"/>
    <col min="11012" max="11012" width="0" style="1" hidden="1" customWidth="1"/>
    <col min="11013" max="11013" width="11" style="1" customWidth="1"/>
    <col min="11014" max="11014" width="18.42578125" style="1" customWidth="1"/>
    <col min="11015" max="11015" width="16.85546875" style="1" customWidth="1"/>
    <col min="11016" max="11016" width="15" style="1" customWidth="1"/>
    <col min="11017" max="11017" width="25.42578125" style="1" customWidth="1"/>
    <col min="11018" max="11018" width="17.7109375" style="1" customWidth="1"/>
    <col min="11019" max="11019" width="28.7109375" style="1" customWidth="1"/>
    <col min="11020" max="11020" width="22.5703125" style="1" customWidth="1"/>
    <col min="11021" max="11021" width="22.7109375" style="1" customWidth="1"/>
    <col min="11022" max="11022" width="14.42578125" style="1" customWidth="1"/>
    <col min="11023" max="11023" width="13.42578125" style="1" customWidth="1"/>
    <col min="11024" max="11260" width="9.140625" style="1"/>
    <col min="11261" max="11261" width="8.5703125" style="1" customWidth="1"/>
    <col min="11262" max="11262" width="43.5703125" style="1" customWidth="1"/>
    <col min="11263" max="11263" width="10.140625" style="1" customWidth="1"/>
    <col min="11264" max="11264" width="10.7109375" style="1" customWidth="1"/>
    <col min="11265" max="11265" width="14.28515625" style="1" customWidth="1"/>
    <col min="11266" max="11266" width="14.5703125" style="1" customWidth="1"/>
    <col min="11267" max="11267" width="17" style="1" customWidth="1"/>
    <col min="11268" max="11268" width="0" style="1" hidden="1" customWidth="1"/>
    <col min="11269" max="11269" width="11" style="1" customWidth="1"/>
    <col min="11270" max="11270" width="18.42578125" style="1" customWidth="1"/>
    <col min="11271" max="11271" width="16.85546875" style="1" customWidth="1"/>
    <col min="11272" max="11272" width="15" style="1" customWidth="1"/>
    <col min="11273" max="11273" width="25.42578125" style="1" customWidth="1"/>
    <col min="11274" max="11274" width="17.7109375" style="1" customWidth="1"/>
    <col min="11275" max="11275" width="28.7109375" style="1" customWidth="1"/>
    <col min="11276" max="11276" width="22.5703125" style="1" customWidth="1"/>
    <col min="11277" max="11277" width="22.7109375" style="1" customWidth="1"/>
    <col min="11278" max="11278" width="14.42578125" style="1" customWidth="1"/>
    <col min="11279" max="11279" width="13.42578125" style="1" customWidth="1"/>
    <col min="11280" max="11516" width="9.140625" style="1"/>
    <col min="11517" max="11517" width="8.5703125" style="1" customWidth="1"/>
    <col min="11518" max="11518" width="43.5703125" style="1" customWidth="1"/>
    <col min="11519" max="11519" width="10.140625" style="1" customWidth="1"/>
    <col min="11520" max="11520" width="10.7109375" style="1" customWidth="1"/>
    <col min="11521" max="11521" width="14.28515625" style="1" customWidth="1"/>
    <col min="11522" max="11522" width="14.5703125" style="1" customWidth="1"/>
    <col min="11523" max="11523" width="17" style="1" customWidth="1"/>
    <col min="11524" max="11524" width="0" style="1" hidden="1" customWidth="1"/>
    <col min="11525" max="11525" width="11" style="1" customWidth="1"/>
    <col min="11526" max="11526" width="18.42578125" style="1" customWidth="1"/>
    <col min="11527" max="11527" width="16.85546875" style="1" customWidth="1"/>
    <col min="11528" max="11528" width="15" style="1" customWidth="1"/>
    <col min="11529" max="11529" width="25.42578125" style="1" customWidth="1"/>
    <col min="11530" max="11530" width="17.7109375" style="1" customWidth="1"/>
    <col min="11531" max="11531" width="28.7109375" style="1" customWidth="1"/>
    <col min="11532" max="11532" width="22.5703125" style="1" customWidth="1"/>
    <col min="11533" max="11533" width="22.7109375" style="1" customWidth="1"/>
    <col min="11534" max="11534" width="14.42578125" style="1" customWidth="1"/>
    <col min="11535" max="11535" width="13.42578125" style="1" customWidth="1"/>
    <col min="11536" max="11772" width="9.140625" style="1"/>
    <col min="11773" max="11773" width="8.5703125" style="1" customWidth="1"/>
    <col min="11774" max="11774" width="43.5703125" style="1" customWidth="1"/>
    <col min="11775" max="11775" width="10.140625" style="1" customWidth="1"/>
    <col min="11776" max="11776" width="10.7109375" style="1" customWidth="1"/>
    <col min="11777" max="11777" width="14.28515625" style="1" customWidth="1"/>
    <col min="11778" max="11778" width="14.5703125" style="1" customWidth="1"/>
    <col min="11779" max="11779" width="17" style="1" customWidth="1"/>
    <col min="11780" max="11780" width="0" style="1" hidden="1" customWidth="1"/>
    <col min="11781" max="11781" width="11" style="1" customWidth="1"/>
    <col min="11782" max="11782" width="18.42578125" style="1" customWidth="1"/>
    <col min="11783" max="11783" width="16.85546875" style="1" customWidth="1"/>
    <col min="11784" max="11784" width="15" style="1" customWidth="1"/>
    <col min="11785" max="11785" width="25.42578125" style="1" customWidth="1"/>
    <col min="11786" max="11786" width="17.7109375" style="1" customWidth="1"/>
    <col min="11787" max="11787" width="28.7109375" style="1" customWidth="1"/>
    <col min="11788" max="11788" width="22.5703125" style="1" customWidth="1"/>
    <col min="11789" max="11789" width="22.7109375" style="1" customWidth="1"/>
    <col min="11790" max="11790" width="14.42578125" style="1" customWidth="1"/>
    <col min="11791" max="11791" width="13.42578125" style="1" customWidth="1"/>
    <col min="11792" max="12028" width="9.140625" style="1"/>
    <col min="12029" max="12029" width="8.5703125" style="1" customWidth="1"/>
    <col min="12030" max="12030" width="43.5703125" style="1" customWidth="1"/>
    <col min="12031" max="12031" width="10.140625" style="1" customWidth="1"/>
    <col min="12032" max="12032" width="10.7109375" style="1" customWidth="1"/>
    <col min="12033" max="12033" width="14.28515625" style="1" customWidth="1"/>
    <col min="12034" max="12034" width="14.5703125" style="1" customWidth="1"/>
    <col min="12035" max="12035" width="17" style="1" customWidth="1"/>
    <col min="12036" max="12036" width="0" style="1" hidden="1" customWidth="1"/>
    <col min="12037" max="12037" width="11" style="1" customWidth="1"/>
    <col min="12038" max="12038" width="18.42578125" style="1" customWidth="1"/>
    <col min="12039" max="12039" width="16.85546875" style="1" customWidth="1"/>
    <col min="12040" max="12040" width="15" style="1" customWidth="1"/>
    <col min="12041" max="12041" width="25.42578125" style="1" customWidth="1"/>
    <col min="12042" max="12042" width="17.7109375" style="1" customWidth="1"/>
    <col min="12043" max="12043" width="28.7109375" style="1" customWidth="1"/>
    <col min="12044" max="12044" width="22.5703125" style="1" customWidth="1"/>
    <col min="12045" max="12045" width="22.7109375" style="1" customWidth="1"/>
    <col min="12046" max="12046" width="14.42578125" style="1" customWidth="1"/>
    <col min="12047" max="12047" width="13.42578125" style="1" customWidth="1"/>
    <col min="12048" max="12284" width="9.140625" style="1"/>
    <col min="12285" max="12285" width="8.5703125" style="1" customWidth="1"/>
    <col min="12286" max="12286" width="43.5703125" style="1" customWidth="1"/>
    <col min="12287" max="12287" width="10.140625" style="1" customWidth="1"/>
    <col min="12288" max="12288" width="10.7109375" style="1" customWidth="1"/>
    <col min="12289" max="12289" width="14.28515625" style="1" customWidth="1"/>
    <col min="12290" max="12290" width="14.5703125" style="1" customWidth="1"/>
    <col min="12291" max="12291" width="17" style="1" customWidth="1"/>
    <col min="12292" max="12292" width="0" style="1" hidden="1" customWidth="1"/>
    <col min="12293" max="12293" width="11" style="1" customWidth="1"/>
    <col min="12294" max="12294" width="18.42578125" style="1" customWidth="1"/>
    <col min="12295" max="12295" width="16.85546875" style="1" customWidth="1"/>
    <col min="12296" max="12296" width="15" style="1" customWidth="1"/>
    <col min="12297" max="12297" width="25.42578125" style="1" customWidth="1"/>
    <col min="12298" max="12298" width="17.7109375" style="1" customWidth="1"/>
    <col min="12299" max="12299" width="28.7109375" style="1" customWidth="1"/>
    <col min="12300" max="12300" width="22.5703125" style="1" customWidth="1"/>
    <col min="12301" max="12301" width="22.7109375" style="1" customWidth="1"/>
    <col min="12302" max="12302" width="14.42578125" style="1" customWidth="1"/>
    <col min="12303" max="12303" width="13.42578125" style="1" customWidth="1"/>
    <col min="12304" max="12540" width="9.140625" style="1"/>
    <col min="12541" max="12541" width="8.5703125" style="1" customWidth="1"/>
    <col min="12542" max="12542" width="43.5703125" style="1" customWidth="1"/>
    <col min="12543" max="12543" width="10.140625" style="1" customWidth="1"/>
    <col min="12544" max="12544" width="10.7109375" style="1" customWidth="1"/>
    <col min="12545" max="12545" width="14.28515625" style="1" customWidth="1"/>
    <col min="12546" max="12546" width="14.5703125" style="1" customWidth="1"/>
    <col min="12547" max="12547" width="17" style="1" customWidth="1"/>
    <col min="12548" max="12548" width="0" style="1" hidden="1" customWidth="1"/>
    <col min="12549" max="12549" width="11" style="1" customWidth="1"/>
    <col min="12550" max="12550" width="18.42578125" style="1" customWidth="1"/>
    <col min="12551" max="12551" width="16.85546875" style="1" customWidth="1"/>
    <col min="12552" max="12552" width="15" style="1" customWidth="1"/>
    <col min="12553" max="12553" width="25.42578125" style="1" customWidth="1"/>
    <col min="12554" max="12554" width="17.7109375" style="1" customWidth="1"/>
    <col min="12555" max="12555" width="28.7109375" style="1" customWidth="1"/>
    <col min="12556" max="12556" width="22.5703125" style="1" customWidth="1"/>
    <col min="12557" max="12557" width="22.7109375" style="1" customWidth="1"/>
    <col min="12558" max="12558" width="14.42578125" style="1" customWidth="1"/>
    <col min="12559" max="12559" width="13.42578125" style="1" customWidth="1"/>
    <col min="12560" max="12796" width="9.140625" style="1"/>
    <col min="12797" max="12797" width="8.5703125" style="1" customWidth="1"/>
    <col min="12798" max="12798" width="43.5703125" style="1" customWidth="1"/>
    <col min="12799" max="12799" width="10.140625" style="1" customWidth="1"/>
    <col min="12800" max="12800" width="10.7109375" style="1" customWidth="1"/>
    <col min="12801" max="12801" width="14.28515625" style="1" customWidth="1"/>
    <col min="12802" max="12802" width="14.5703125" style="1" customWidth="1"/>
    <col min="12803" max="12803" width="17" style="1" customWidth="1"/>
    <col min="12804" max="12804" width="0" style="1" hidden="1" customWidth="1"/>
    <col min="12805" max="12805" width="11" style="1" customWidth="1"/>
    <col min="12806" max="12806" width="18.42578125" style="1" customWidth="1"/>
    <col min="12807" max="12807" width="16.85546875" style="1" customWidth="1"/>
    <col min="12808" max="12808" width="15" style="1" customWidth="1"/>
    <col min="12809" max="12809" width="25.42578125" style="1" customWidth="1"/>
    <col min="12810" max="12810" width="17.7109375" style="1" customWidth="1"/>
    <col min="12811" max="12811" width="28.7109375" style="1" customWidth="1"/>
    <col min="12812" max="12812" width="22.5703125" style="1" customWidth="1"/>
    <col min="12813" max="12813" width="22.7109375" style="1" customWidth="1"/>
    <col min="12814" max="12814" width="14.42578125" style="1" customWidth="1"/>
    <col min="12815" max="12815" width="13.42578125" style="1" customWidth="1"/>
    <col min="12816" max="13052" width="9.140625" style="1"/>
    <col min="13053" max="13053" width="8.5703125" style="1" customWidth="1"/>
    <col min="13054" max="13054" width="43.5703125" style="1" customWidth="1"/>
    <col min="13055" max="13055" width="10.140625" style="1" customWidth="1"/>
    <col min="13056" max="13056" width="10.7109375" style="1" customWidth="1"/>
    <col min="13057" max="13057" width="14.28515625" style="1" customWidth="1"/>
    <col min="13058" max="13058" width="14.5703125" style="1" customWidth="1"/>
    <col min="13059" max="13059" width="17" style="1" customWidth="1"/>
    <col min="13060" max="13060" width="0" style="1" hidden="1" customWidth="1"/>
    <col min="13061" max="13061" width="11" style="1" customWidth="1"/>
    <col min="13062" max="13062" width="18.42578125" style="1" customWidth="1"/>
    <col min="13063" max="13063" width="16.85546875" style="1" customWidth="1"/>
    <col min="13064" max="13064" width="15" style="1" customWidth="1"/>
    <col min="13065" max="13065" width="25.42578125" style="1" customWidth="1"/>
    <col min="13066" max="13066" width="17.7109375" style="1" customWidth="1"/>
    <col min="13067" max="13067" width="28.7109375" style="1" customWidth="1"/>
    <col min="13068" max="13068" width="22.5703125" style="1" customWidth="1"/>
    <col min="13069" max="13069" width="22.7109375" style="1" customWidth="1"/>
    <col min="13070" max="13070" width="14.42578125" style="1" customWidth="1"/>
    <col min="13071" max="13071" width="13.42578125" style="1" customWidth="1"/>
    <col min="13072" max="13308" width="9.140625" style="1"/>
    <col min="13309" max="13309" width="8.5703125" style="1" customWidth="1"/>
    <col min="13310" max="13310" width="43.5703125" style="1" customWidth="1"/>
    <col min="13311" max="13311" width="10.140625" style="1" customWidth="1"/>
    <col min="13312" max="13312" width="10.7109375" style="1" customWidth="1"/>
    <col min="13313" max="13313" width="14.28515625" style="1" customWidth="1"/>
    <col min="13314" max="13314" width="14.5703125" style="1" customWidth="1"/>
    <col min="13315" max="13315" width="17" style="1" customWidth="1"/>
    <col min="13316" max="13316" width="0" style="1" hidden="1" customWidth="1"/>
    <col min="13317" max="13317" width="11" style="1" customWidth="1"/>
    <col min="13318" max="13318" width="18.42578125" style="1" customWidth="1"/>
    <col min="13319" max="13319" width="16.85546875" style="1" customWidth="1"/>
    <col min="13320" max="13320" width="15" style="1" customWidth="1"/>
    <col min="13321" max="13321" width="25.42578125" style="1" customWidth="1"/>
    <col min="13322" max="13322" width="17.7109375" style="1" customWidth="1"/>
    <col min="13323" max="13323" width="28.7109375" style="1" customWidth="1"/>
    <col min="13324" max="13324" width="22.5703125" style="1" customWidth="1"/>
    <col min="13325" max="13325" width="22.7109375" style="1" customWidth="1"/>
    <col min="13326" max="13326" width="14.42578125" style="1" customWidth="1"/>
    <col min="13327" max="13327" width="13.42578125" style="1" customWidth="1"/>
    <col min="13328" max="13564" width="9.140625" style="1"/>
    <col min="13565" max="13565" width="8.5703125" style="1" customWidth="1"/>
    <col min="13566" max="13566" width="43.5703125" style="1" customWidth="1"/>
    <col min="13567" max="13567" width="10.140625" style="1" customWidth="1"/>
    <col min="13568" max="13568" width="10.7109375" style="1" customWidth="1"/>
    <col min="13569" max="13569" width="14.28515625" style="1" customWidth="1"/>
    <col min="13570" max="13570" width="14.5703125" style="1" customWidth="1"/>
    <col min="13571" max="13571" width="17" style="1" customWidth="1"/>
    <col min="13572" max="13572" width="0" style="1" hidden="1" customWidth="1"/>
    <col min="13573" max="13573" width="11" style="1" customWidth="1"/>
    <col min="13574" max="13574" width="18.42578125" style="1" customWidth="1"/>
    <col min="13575" max="13575" width="16.85546875" style="1" customWidth="1"/>
    <col min="13576" max="13576" width="15" style="1" customWidth="1"/>
    <col min="13577" max="13577" width="25.42578125" style="1" customWidth="1"/>
    <col min="13578" max="13578" width="17.7109375" style="1" customWidth="1"/>
    <col min="13579" max="13579" width="28.7109375" style="1" customWidth="1"/>
    <col min="13580" max="13580" width="22.5703125" style="1" customWidth="1"/>
    <col min="13581" max="13581" width="22.7109375" style="1" customWidth="1"/>
    <col min="13582" max="13582" width="14.42578125" style="1" customWidth="1"/>
    <col min="13583" max="13583" width="13.42578125" style="1" customWidth="1"/>
    <col min="13584" max="13820" width="9.140625" style="1"/>
    <col min="13821" max="13821" width="8.5703125" style="1" customWidth="1"/>
    <col min="13822" max="13822" width="43.5703125" style="1" customWidth="1"/>
    <col min="13823" max="13823" width="10.140625" style="1" customWidth="1"/>
    <col min="13824" max="13824" width="10.7109375" style="1" customWidth="1"/>
    <col min="13825" max="13825" width="14.28515625" style="1" customWidth="1"/>
    <col min="13826" max="13826" width="14.5703125" style="1" customWidth="1"/>
    <col min="13827" max="13827" width="17" style="1" customWidth="1"/>
    <col min="13828" max="13828" width="0" style="1" hidden="1" customWidth="1"/>
    <col min="13829" max="13829" width="11" style="1" customWidth="1"/>
    <col min="13830" max="13830" width="18.42578125" style="1" customWidth="1"/>
    <col min="13831" max="13831" width="16.85546875" style="1" customWidth="1"/>
    <col min="13832" max="13832" width="15" style="1" customWidth="1"/>
    <col min="13833" max="13833" width="25.42578125" style="1" customWidth="1"/>
    <col min="13834" max="13834" width="17.7109375" style="1" customWidth="1"/>
    <col min="13835" max="13835" width="28.7109375" style="1" customWidth="1"/>
    <col min="13836" max="13836" width="22.5703125" style="1" customWidth="1"/>
    <col min="13837" max="13837" width="22.7109375" style="1" customWidth="1"/>
    <col min="13838" max="13838" width="14.42578125" style="1" customWidth="1"/>
    <col min="13839" max="13839" width="13.42578125" style="1" customWidth="1"/>
    <col min="13840" max="14076" width="9.140625" style="1"/>
    <col min="14077" max="14077" width="8.5703125" style="1" customWidth="1"/>
    <col min="14078" max="14078" width="43.5703125" style="1" customWidth="1"/>
    <col min="14079" max="14079" width="10.140625" style="1" customWidth="1"/>
    <col min="14080" max="14080" width="10.7109375" style="1" customWidth="1"/>
    <col min="14081" max="14081" width="14.28515625" style="1" customWidth="1"/>
    <col min="14082" max="14082" width="14.5703125" style="1" customWidth="1"/>
    <col min="14083" max="14083" width="17" style="1" customWidth="1"/>
    <col min="14084" max="14084" width="0" style="1" hidden="1" customWidth="1"/>
    <col min="14085" max="14085" width="11" style="1" customWidth="1"/>
    <col min="14086" max="14086" width="18.42578125" style="1" customWidth="1"/>
    <col min="14087" max="14087" width="16.85546875" style="1" customWidth="1"/>
    <col min="14088" max="14088" width="15" style="1" customWidth="1"/>
    <col min="14089" max="14089" width="25.42578125" style="1" customWidth="1"/>
    <col min="14090" max="14090" width="17.7109375" style="1" customWidth="1"/>
    <col min="14091" max="14091" width="28.7109375" style="1" customWidth="1"/>
    <col min="14092" max="14092" width="22.5703125" style="1" customWidth="1"/>
    <col min="14093" max="14093" width="22.7109375" style="1" customWidth="1"/>
    <col min="14094" max="14094" width="14.42578125" style="1" customWidth="1"/>
    <col min="14095" max="14095" width="13.42578125" style="1" customWidth="1"/>
    <col min="14096" max="14332" width="9.140625" style="1"/>
    <col min="14333" max="14333" width="8.5703125" style="1" customWidth="1"/>
    <col min="14334" max="14334" width="43.5703125" style="1" customWidth="1"/>
    <col min="14335" max="14335" width="10.140625" style="1" customWidth="1"/>
    <col min="14336" max="14336" width="10.7109375" style="1" customWidth="1"/>
    <col min="14337" max="14337" width="14.28515625" style="1" customWidth="1"/>
    <col min="14338" max="14338" width="14.5703125" style="1" customWidth="1"/>
    <col min="14339" max="14339" width="17" style="1" customWidth="1"/>
    <col min="14340" max="14340" width="0" style="1" hidden="1" customWidth="1"/>
    <col min="14341" max="14341" width="11" style="1" customWidth="1"/>
    <col min="14342" max="14342" width="18.42578125" style="1" customWidth="1"/>
    <col min="14343" max="14343" width="16.85546875" style="1" customWidth="1"/>
    <col min="14344" max="14344" width="15" style="1" customWidth="1"/>
    <col min="14345" max="14345" width="25.42578125" style="1" customWidth="1"/>
    <col min="14346" max="14346" width="17.7109375" style="1" customWidth="1"/>
    <col min="14347" max="14347" width="28.7109375" style="1" customWidth="1"/>
    <col min="14348" max="14348" width="22.5703125" style="1" customWidth="1"/>
    <col min="14349" max="14349" width="22.7109375" style="1" customWidth="1"/>
    <col min="14350" max="14350" width="14.42578125" style="1" customWidth="1"/>
    <col min="14351" max="14351" width="13.42578125" style="1" customWidth="1"/>
    <col min="14352" max="14588" width="9.140625" style="1"/>
    <col min="14589" max="14589" width="8.5703125" style="1" customWidth="1"/>
    <col min="14590" max="14590" width="43.5703125" style="1" customWidth="1"/>
    <col min="14591" max="14591" width="10.140625" style="1" customWidth="1"/>
    <col min="14592" max="14592" width="10.7109375" style="1" customWidth="1"/>
    <col min="14593" max="14593" width="14.28515625" style="1" customWidth="1"/>
    <col min="14594" max="14594" width="14.5703125" style="1" customWidth="1"/>
    <col min="14595" max="14595" width="17" style="1" customWidth="1"/>
    <col min="14596" max="14596" width="0" style="1" hidden="1" customWidth="1"/>
    <col min="14597" max="14597" width="11" style="1" customWidth="1"/>
    <col min="14598" max="14598" width="18.42578125" style="1" customWidth="1"/>
    <col min="14599" max="14599" width="16.85546875" style="1" customWidth="1"/>
    <col min="14600" max="14600" width="15" style="1" customWidth="1"/>
    <col min="14601" max="14601" width="25.42578125" style="1" customWidth="1"/>
    <col min="14602" max="14602" width="17.7109375" style="1" customWidth="1"/>
    <col min="14603" max="14603" width="28.7109375" style="1" customWidth="1"/>
    <col min="14604" max="14604" width="22.5703125" style="1" customWidth="1"/>
    <col min="14605" max="14605" width="22.7109375" style="1" customWidth="1"/>
    <col min="14606" max="14606" width="14.42578125" style="1" customWidth="1"/>
    <col min="14607" max="14607" width="13.42578125" style="1" customWidth="1"/>
    <col min="14608" max="14844" width="9.140625" style="1"/>
    <col min="14845" max="14845" width="8.5703125" style="1" customWidth="1"/>
    <col min="14846" max="14846" width="43.5703125" style="1" customWidth="1"/>
    <col min="14847" max="14847" width="10.140625" style="1" customWidth="1"/>
    <col min="14848" max="14848" width="10.7109375" style="1" customWidth="1"/>
    <col min="14849" max="14849" width="14.28515625" style="1" customWidth="1"/>
    <col min="14850" max="14850" width="14.5703125" style="1" customWidth="1"/>
    <col min="14851" max="14851" width="17" style="1" customWidth="1"/>
    <col min="14852" max="14852" width="0" style="1" hidden="1" customWidth="1"/>
    <col min="14853" max="14853" width="11" style="1" customWidth="1"/>
    <col min="14854" max="14854" width="18.42578125" style="1" customWidth="1"/>
    <col min="14855" max="14855" width="16.85546875" style="1" customWidth="1"/>
    <col min="14856" max="14856" width="15" style="1" customWidth="1"/>
    <col min="14857" max="14857" width="25.42578125" style="1" customWidth="1"/>
    <col min="14858" max="14858" width="17.7109375" style="1" customWidth="1"/>
    <col min="14859" max="14859" width="28.7109375" style="1" customWidth="1"/>
    <col min="14860" max="14860" width="22.5703125" style="1" customWidth="1"/>
    <col min="14861" max="14861" width="22.7109375" style="1" customWidth="1"/>
    <col min="14862" max="14862" width="14.42578125" style="1" customWidth="1"/>
    <col min="14863" max="14863" width="13.42578125" style="1" customWidth="1"/>
    <col min="14864" max="15100" width="9.140625" style="1"/>
    <col min="15101" max="15101" width="8.5703125" style="1" customWidth="1"/>
    <col min="15102" max="15102" width="43.5703125" style="1" customWidth="1"/>
    <col min="15103" max="15103" width="10.140625" style="1" customWidth="1"/>
    <col min="15104" max="15104" width="10.7109375" style="1" customWidth="1"/>
    <col min="15105" max="15105" width="14.28515625" style="1" customWidth="1"/>
    <col min="15106" max="15106" width="14.5703125" style="1" customWidth="1"/>
    <col min="15107" max="15107" width="17" style="1" customWidth="1"/>
    <col min="15108" max="15108" width="0" style="1" hidden="1" customWidth="1"/>
    <col min="15109" max="15109" width="11" style="1" customWidth="1"/>
    <col min="15110" max="15110" width="18.42578125" style="1" customWidth="1"/>
    <col min="15111" max="15111" width="16.85546875" style="1" customWidth="1"/>
    <col min="15112" max="15112" width="15" style="1" customWidth="1"/>
    <col min="15113" max="15113" width="25.42578125" style="1" customWidth="1"/>
    <col min="15114" max="15114" width="17.7109375" style="1" customWidth="1"/>
    <col min="15115" max="15115" width="28.7109375" style="1" customWidth="1"/>
    <col min="15116" max="15116" width="22.5703125" style="1" customWidth="1"/>
    <col min="15117" max="15117" width="22.7109375" style="1" customWidth="1"/>
    <col min="15118" max="15118" width="14.42578125" style="1" customWidth="1"/>
    <col min="15119" max="15119" width="13.42578125" style="1" customWidth="1"/>
    <col min="15120" max="15356" width="9.140625" style="1"/>
    <col min="15357" max="15357" width="8.5703125" style="1" customWidth="1"/>
    <col min="15358" max="15358" width="43.5703125" style="1" customWidth="1"/>
    <col min="15359" max="15359" width="10.140625" style="1" customWidth="1"/>
    <col min="15360" max="15360" width="10.7109375" style="1" customWidth="1"/>
    <col min="15361" max="15361" width="14.28515625" style="1" customWidth="1"/>
    <col min="15362" max="15362" width="14.5703125" style="1" customWidth="1"/>
    <col min="15363" max="15363" width="17" style="1" customWidth="1"/>
    <col min="15364" max="15364" width="0" style="1" hidden="1" customWidth="1"/>
    <col min="15365" max="15365" width="11" style="1" customWidth="1"/>
    <col min="15366" max="15366" width="18.42578125" style="1" customWidth="1"/>
    <col min="15367" max="15367" width="16.85546875" style="1" customWidth="1"/>
    <col min="15368" max="15368" width="15" style="1" customWidth="1"/>
    <col min="15369" max="15369" width="25.42578125" style="1" customWidth="1"/>
    <col min="15370" max="15370" width="17.7109375" style="1" customWidth="1"/>
    <col min="15371" max="15371" width="28.7109375" style="1" customWidth="1"/>
    <col min="15372" max="15372" width="22.5703125" style="1" customWidth="1"/>
    <col min="15373" max="15373" width="22.7109375" style="1" customWidth="1"/>
    <col min="15374" max="15374" width="14.42578125" style="1" customWidth="1"/>
    <col min="15375" max="15375" width="13.42578125" style="1" customWidth="1"/>
    <col min="15376" max="15612" width="9.140625" style="1"/>
    <col min="15613" max="15613" width="8.5703125" style="1" customWidth="1"/>
    <col min="15614" max="15614" width="43.5703125" style="1" customWidth="1"/>
    <col min="15615" max="15615" width="10.140625" style="1" customWidth="1"/>
    <col min="15616" max="15616" width="10.7109375" style="1" customWidth="1"/>
    <col min="15617" max="15617" width="14.28515625" style="1" customWidth="1"/>
    <col min="15618" max="15618" width="14.5703125" style="1" customWidth="1"/>
    <col min="15619" max="15619" width="17" style="1" customWidth="1"/>
    <col min="15620" max="15620" width="0" style="1" hidden="1" customWidth="1"/>
    <col min="15621" max="15621" width="11" style="1" customWidth="1"/>
    <col min="15622" max="15622" width="18.42578125" style="1" customWidth="1"/>
    <col min="15623" max="15623" width="16.85546875" style="1" customWidth="1"/>
    <col min="15624" max="15624" width="15" style="1" customWidth="1"/>
    <col min="15625" max="15625" width="25.42578125" style="1" customWidth="1"/>
    <col min="15626" max="15626" width="17.7109375" style="1" customWidth="1"/>
    <col min="15627" max="15627" width="28.7109375" style="1" customWidth="1"/>
    <col min="15628" max="15628" width="22.5703125" style="1" customWidth="1"/>
    <col min="15629" max="15629" width="22.7109375" style="1" customWidth="1"/>
    <col min="15630" max="15630" width="14.42578125" style="1" customWidth="1"/>
    <col min="15631" max="15631" width="13.42578125" style="1" customWidth="1"/>
    <col min="15632" max="15868" width="9.140625" style="1"/>
    <col min="15869" max="15869" width="8.5703125" style="1" customWidth="1"/>
    <col min="15870" max="15870" width="43.5703125" style="1" customWidth="1"/>
    <col min="15871" max="15871" width="10.140625" style="1" customWidth="1"/>
    <col min="15872" max="15872" width="10.7109375" style="1" customWidth="1"/>
    <col min="15873" max="15873" width="14.28515625" style="1" customWidth="1"/>
    <col min="15874" max="15874" width="14.5703125" style="1" customWidth="1"/>
    <col min="15875" max="15875" width="17" style="1" customWidth="1"/>
    <col min="15876" max="15876" width="0" style="1" hidden="1" customWidth="1"/>
    <col min="15877" max="15877" width="11" style="1" customWidth="1"/>
    <col min="15878" max="15878" width="18.42578125" style="1" customWidth="1"/>
    <col min="15879" max="15879" width="16.85546875" style="1" customWidth="1"/>
    <col min="15880" max="15880" width="15" style="1" customWidth="1"/>
    <col min="15881" max="15881" width="25.42578125" style="1" customWidth="1"/>
    <col min="15882" max="15882" width="17.7109375" style="1" customWidth="1"/>
    <col min="15883" max="15883" width="28.7109375" style="1" customWidth="1"/>
    <col min="15884" max="15884" width="22.5703125" style="1" customWidth="1"/>
    <col min="15885" max="15885" width="22.7109375" style="1" customWidth="1"/>
    <col min="15886" max="15886" width="14.42578125" style="1" customWidth="1"/>
    <col min="15887" max="15887" width="13.42578125" style="1" customWidth="1"/>
    <col min="15888" max="16124" width="9.140625" style="1"/>
    <col min="16125" max="16125" width="8.5703125" style="1" customWidth="1"/>
    <col min="16126" max="16126" width="43.5703125" style="1" customWidth="1"/>
    <col min="16127" max="16127" width="10.140625" style="1" customWidth="1"/>
    <col min="16128" max="16128" width="10.7109375" style="1" customWidth="1"/>
    <col min="16129" max="16129" width="14.28515625" style="1" customWidth="1"/>
    <col min="16130" max="16130" width="14.5703125" style="1" customWidth="1"/>
    <col min="16131" max="16131" width="17" style="1" customWidth="1"/>
    <col min="16132" max="16132" width="0" style="1" hidden="1" customWidth="1"/>
    <col min="16133" max="16133" width="11" style="1" customWidth="1"/>
    <col min="16134" max="16134" width="18.42578125" style="1" customWidth="1"/>
    <col min="16135" max="16135" width="16.85546875" style="1" customWidth="1"/>
    <col min="16136" max="16136" width="15" style="1" customWidth="1"/>
    <col min="16137" max="16137" width="25.42578125" style="1" customWidth="1"/>
    <col min="16138" max="16138" width="17.7109375" style="1" customWidth="1"/>
    <col min="16139" max="16139" width="28.7109375" style="1" customWidth="1"/>
    <col min="16140" max="16140" width="22.5703125" style="1" customWidth="1"/>
    <col min="16141" max="16141" width="22.7109375" style="1" customWidth="1"/>
    <col min="16142" max="16142" width="14.42578125" style="1" customWidth="1"/>
    <col min="16143" max="16143" width="13.42578125" style="1" customWidth="1"/>
    <col min="16144" max="16384" width="9.140625" style="1"/>
  </cols>
  <sheetData>
    <row r="1" spans="1:15" ht="22.5" x14ac:dyDescent="0.25">
      <c r="A1" s="40" t="s">
        <v>0</v>
      </c>
      <c r="B1" s="40"/>
      <c r="C1" s="40"/>
      <c r="D1" s="40"/>
      <c r="E1" s="40"/>
      <c r="F1" s="40"/>
      <c r="G1" s="40"/>
      <c r="H1" s="40"/>
      <c r="I1" s="40"/>
      <c r="J1" s="40"/>
      <c r="K1" s="40"/>
      <c r="L1" s="40"/>
      <c r="M1" s="40"/>
      <c r="N1" s="40"/>
      <c r="O1" s="40"/>
    </row>
    <row r="2" spans="1:15" ht="26.25" customHeight="1" x14ac:dyDescent="0.25">
      <c r="A2" s="41" t="s">
        <v>27</v>
      </c>
      <c r="B2" s="41"/>
      <c r="C2" s="41"/>
      <c r="D2" s="41"/>
      <c r="E2" s="41"/>
      <c r="F2" s="41"/>
      <c r="G2" s="41"/>
      <c r="H2" s="41"/>
      <c r="I2" s="41"/>
      <c r="J2" s="41"/>
      <c r="K2" s="41"/>
      <c r="L2" s="41"/>
      <c r="M2" s="41"/>
      <c r="N2" s="41"/>
      <c r="O2" s="41"/>
    </row>
    <row r="3" spans="1:15" ht="18.75" x14ac:dyDescent="0.25">
      <c r="A3" s="42" t="s">
        <v>1</v>
      </c>
      <c r="B3" s="42"/>
      <c r="C3" s="42"/>
      <c r="D3" s="42"/>
      <c r="E3" s="42"/>
      <c r="F3" s="42"/>
      <c r="G3" s="42"/>
      <c r="H3" s="42"/>
      <c r="I3" s="42"/>
      <c r="J3" s="42"/>
      <c r="K3" s="42"/>
      <c r="L3" s="42"/>
      <c r="M3" s="42"/>
      <c r="N3" s="42"/>
      <c r="O3" s="42"/>
    </row>
    <row r="4" spans="1:15" ht="35.25" customHeight="1" x14ac:dyDescent="0.25">
      <c r="A4" s="43" t="s">
        <v>2</v>
      </c>
      <c r="B4" s="43"/>
      <c r="C4" s="43"/>
      <c r="D4" s="43"/>
      <c r="E4" s="43"/>
      <c r="F4" s="43"/>
      <c r="G4" s="43"/>
      <c r="H4" s="43"/>
      <c r="I4" s="43"/>
      <c r="J4" s="43"/>
      <c r="K4" s="43"/>
      <c r="L4" s="43"/>
      <c r="M4" s="43"/>
      <c r="N4" s="43"/>
      <c r="O4" s="43"/>
    </row>
    <row r="5" spans="1:15" ht="18.75" x14ac:dyDescent="0.25">
      <c r="A5" s="43" t="s">
        <v>3</v>
      </c>
      <c r="B5" s="43"/>
      <c r="C5" s="43"/>
      <c r="D5" s="43"/>
      <c r="E5" s="43"/>
      <c r="F5" s="43"/>
      <c r="G5" s="43" t="s">
        <v>4</v>
      </c>
      <c r="H5" s="43"/>
      <c r="I5" s="43"/>
      <c r="J5" s="43"/>
      <c r="K5" s="43"/>
      <c r="L5" s="43"/>
      <c r="M5" s="43"/>
      <c r="N5" s="43"/>
      <c r="O5" s="43"/>
    </row>
    <row r="6" spans="1:15" ht="0.75" customHeight="1" x14ac:dyDescent="0.25">
      <c r="A6" s="2"/>
      <c r="B6" s="2"/>
      <c r="C6" s="2"/>
      <c r="D6" s="2"/>
      <c r="E6" s="2"/>
      <c r="F6" s="2"/>
      <c r="G6" s="3"/>
      <c r="H6" s="2"/>
      <c r="I6" s="2"/>
      <c r="J6" s="2"/>
      <c r="K6" s="2"/>
      <c r="L6" s="2"/>
      <c r="M6" s="2"/>
      <c r="N6" s="2"/>
      <c r="O6" s="2"/>
    </row>
    <row r="7" spans="1:15" ht="47.25" customHeight="1" x14ac:dyDescent="0.25">
      <c r="A7" s="29" t="s">
        <v>5</v>
      </c>
      <c r="B7" s="29" t="s">
        <v>6</v>
      </c>
      <c r="C7" s="29" t="s">
        <v>7</v>
      </c>
      <c r="D7" s="29" t="s">
        <v>8</v>
      </c>
      <c r="E7" s="30" t="s">
        <v>9</v>
      </c>
      <c r="F7" s="31"/>
      <c r="G7" s="31"/>
      <c r="H7" s="31"/>
      <c r="I7" s="29" t="s">
        <v>10</v>
      </c>
      <c r="J7" s="28" t="s">
        <v>11</v>
      </c>
      <c r="K7" s="29" t="s">
        <v>12</v>
      </c>
      <c r="L7" s="29" t="s">
        <v>13</v>
      </c>
      <c r="M7" s="29" t="s">
        <v>14</v>
      </c>
      <c r="N7" s="29" t="s">
        <v>15</v>
      </c>
      <c r="O7" s="29" t="s">
        <v>16</v>
      </c>
    </row>
    <row r="8" spans="1:15" ht="117.75" customHeight="1" x14ac:dyDescent="0.25">
      <c r="A8" s="29"/>
      <c r="B8" s="29"/>
      <c r="C8" s="29"/>
      <c r="D8" s="29"/>
      <c r="E8" s="4" t="s">
        <v>17</v>
      </c>
      <c r="F8" s="17" t="s">
        <v>18</v>
      </c>
      <c r="G8" s="36" t="s">
        <v>19</v>
      </c>
      <c r="H8" s="37"/>
      <c r="I8" s="29"/>
      <c r="J8" s="28"/>
      <c r="K8" s="29"/>
      <c r="L8" s="29"/>
      <c r="M8" s="29"/>
      <c r="N8" s="29"/>
      <c r="O8" s="29"/>
    </row>
    <row r="9" spans="1:15" ht="19.5" x14ac:dyDescent="0.25">
      <c r="A9" s="5">
        <v>1</v>
      </c>
      <c r="B9" s="5">
        <v>2</v>
      </c>
      <c r="C9" s="5">
        <v>3</v>
      </c>
      <c r="D9" s="5">
        <v>4</v>
      </c>
      <c r="E9" s="14">
        <v>5</v>
      </c>
      <c r="F9" s="5">
        <v>6</v>
      </c>
      <c r="G9" s="38">
        <v>7</v>
      </c>
      <c r="H9" s="39"/>
      <c r="I9" s="15">
        <v>8</v>
      </c>
      <c r="J9" s="5">
        <v>9</v>
      </c>
      <c r="K9" s="5">
        <v>10</v>
      </c>
      <c r="L9" s="5">
        <v>11</v>
      </c>
      <c r="M9" s="5">
        <v>12</v>
      </c>
      <c r="N9" s="5">
        <v>15</v>
      </c>
      <c r="O9" s="5">
        <v>13</v>
      </c>
    </row>
    <row r="10" spans="1:15" ht="70.5" customHeight="1" x14ac:dyDescent="0.25">
      <c r="A10" s="16">
        <v>1</v>
      </c>
      <c r="B10" s="24" t="s">
        <v>27</v>
      </c>
      <c r="C10" s="18" t="s">
        <v>26</v>
      </c>
      <c r="D10" s="18">
        <v>1</v>
      </c>
      <c r="E10" s="19">
        <v>350000</v>
      </c>
      <c r="F10" s="19">
        <v>306000</v>
      </c>
      <c r="G10" s="20">
        <v>450000</v>
      </c>
      <c r="H10" s="21"/>
      <c r="I10" s="22">
        <v>3</v>
      </c>
      <c r="J10" s="23">
        <f>ROUND(AVERAGE(E10,F10,G10,H10),2)</f>
        <v>368666.67</v>
      </c>
      <c r="K10" s="23">
        <f t="shared" ref="K10" si="0">STDEV(E10,F10,G10,H10)</f>
        <v>73792.501877449205</v>
      </c>
      <c r="L10" s="23">
        <f t="shared" ref="L10" si="1">K10/J10*100</f>
        <v>20.016049152870046</v>
      </c>
      <c r="M10" s="23" t="str">
        <f>IF(L10&lt;33,"ОДНОРОДНЫЕ","НЕОДНОРОДНЫЕ")</f>
        <v>ОДНОРОДНЫЕ</v>
      </c>
      <c r="N10" s="6">
        <f>J10</f>
        <v>368666.67</v>
      </c>
      <c r="O10" s="6">
        <f>SUM(D10*N10)</f>
        <v>368666.67</v>
      </c>
    </row>
    <row r="11" spans="1:15" ht="28.5" customHeight="1" x14ac:dyDescent="0.25">
      <c r="A11" s="32" t="s">
        <v>20</v>
      </c>
      <c r="B11" s="33"/>
      <c r="C11" s="33"/>
      <c r="D11" s="33"/>
      <c r="E11" s="33"/>
      <c r="F11" s="33"/>
      <c r="G11" s="33"/>
      <c r="H11" s="33"/>
      <c r="I11" s="34"/>
      <c r="J11" s="34"/>
      <c r="K11" s="34"/>
      <c r="L11" s="34"/>
      <c r="M11" s="34"/>
      <c r="N11" s="35"/>
      <c r="O11" s="7">
        <f>SUM(O10:O10)</f>
        <v>368666.67</v>
      </c>
    </row>
    <row r="12" spans="1:15" ht="71.25" customHeight="1" x14ac:dyDescent="0.25">
      <c r="A12" s="25" t="s">
        <v>24</v>
      </c>
      <c r="B12" s="25"/>
      <c r="C12" s="25"/>
      <c r="D12" s="25"/>
      <c r="E12" s="25"/>
      <c r="F12" s="25"/>
      <c r="G12" s="25"/>
      <c r="H12" s="25"/>
      <c r="I12" s="25"/>
      <c r="J12" s="25"/>
      <c r="K12" s="25"/>
      <c r="L12" s="25"/>
      <c r="M12" s="25"/>
      <c r="N12" s="25"/>
      <c r="O12" s="25"/>
    </row>
    <row r="13" spans="1:15" ht="42.75" customHeight="1" x14ac:dyDescent="0.25">
      <c r="A13" s="26" t="s">
        <v>21</v>
      </c>
      <c r="B13" s="26"/>
      <c r="C13" s="26"/>
      <c r="D13" s="26"/>
      <c r="E13" s="26"/>
      <c r="F13" s="26"/>
      <c r="G13" s="26"/>
      <c r="H13" s="26"/>
      <c r="I13" s="26"/>
      <c r="J13" s="26"/>
      <c r="K13" s="26"/>
      <c r="L13" s="26"/>
      <c r="M13" s="26"/>
      <c r="N13" s="26"/>
      <c r="O13" s="26"/>
    </row>
    <row r="14" spans="1:15" ht="144" customHeight="1" x14ac:dyDescent="0.25">
      <c r="A14" s="26" t="s">
        <v>22</v>
      </c>
      <c r="B14" s="26"/>
      <c r="C14" s="26"/>
      <c r="D14" s="26"/>
      <c r="E14" s="26"/>
      <c r="F14" s="26"/>
      <c r="G14" s="26"/>
      <c r="H14" s="26"/>
      <c r="I14" s="26"/>
      <c r="J14" s="26"/>
      <c r="K14" s="26"/>
      <c r="L14" s="26"/>
      <c r="M14" s="26"/>
      <c r="N14" s="26"/>
      <c r="O14" s="26"/>
    </row>
    <row r="15" spans="1:15" ht="28.5" customHeight="1" x14ac:dyDescent="0.25">
      <c r="A15" s="12" t="s">
        <v>25</v>
      </c>
      <c r="B15" s="12"/>
      <c r="C15" s="13"/>
      <c r="D15" s="8"/>
      <c r="E15" s="9"/>
      <c r="F15" s="9"/>
      <c r="G15" s="9"/>
      <c r="H15" s="9"/>
      <c r="I15" s="9"/>
      <c r="J15" s="9"/>
      <c r="K15" s="9"/>
      <c r="L15" s="9"/>
      <c r="M15" s="9"/>
      <c r="N15" s="9"/>
      <c r="O15" s="9"/>
    </row>
    <row r="16" spans="1:15" ht="15.75" customHeight="1" x14ac:dyDescent="0.25">
      <c r="A16" s="27" t="s">
        <v>23</v>
      </c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</row>
    <row r="17" spans="7:8" x14ac:dyDescent="0.25">
      <c r="G17" s="1"/>
    </row>
    <row r="18" spans="7:8" ht="26.25" x14ac:dyDescent="0.25">
      <c r="G18" s="1"/>
      <c r="H18" s="11"/>
    </row>
    <row r="19" spans="7:8" x14ac:dyDescent="0.25">
      <c r="G19" s="1"/>
    </row>
    <row r="20" spans="7:8" x14ac:dyDescent="0.25">
      <c r="G20" s="1"/>
    </row>
    <row r="21" spans="7:8" x14ac:dyDescent="0.25">
      <c r="G21" s="1"/>
    </row>
    <row r="22" spans="7:8" x14ac:dyDescent="0.25">
      <c r="G22" s="1"/>
    </row>
    <row r="23" spans="7:8" x14ac:dyDescent="0.25">
      <c r="G23" s="1"/>
    </row>
    <row r="24" spans="7:8" x14ac:dyDescent="0.25">
      <c r="G24" s="1"/>
    </row>
    <row r="25" spans="7:8" x14ac:dyDescent="0.25">
      <c r="G25" s="1"/>
    </row>
    <row r="26" spans="7:8" x14ac:dyDescent="0.25">
      <c r="G26" s="1"/>
    </row>
    <row r="27" spans="7:8" x14ac:dyDescent="0.25">
      <c r="G27" s="1"/>
    </row>
    <row r="28" spans="7:8" x14ac:dyDescent="0.25">
      <c r="G28" s="1"/>
    </row>
    <row r="29" spans="7:8" x14ac:dyDescent="0.25">
      <c r="G29" s="1"/>
    </row>
    <row r="30" spans="7:8" x14ac:dyDescent="0.25">
      <c r="G30" s="1"/>
    </row>
    <row r="31" spans="7:8" x14ac:dyDescent="0.25">
      <c r="G31" s="1"/>
    </row>
    <row r="32" spans="7:8" x14ac:dyDescent="0.25">
      <c r="G32" s="1"/>
    </row>
    <row r="33" spans="7:7" x14ac:dyDescent="0.25">
      <c r="G33" s="1"/>
    </row>
    <row r="34" spans="7:7" x14ac:dyDescent="0.25">
      <c r="G34" s="1"/>
    </row>
    <row r="35" spans="7:7" x14ac:dyDescent="0.25">
      <c r="G35" s="1"/>
    </row>
    <row r="36" spans="7:7" x14ac:dyDescent="0.25">
      <c r="G36" s="1"/>
    </row>
    <row r="37" spans="7:7" x14ac:dyDescent="0.25">
      <c r="G37" s="1"/>
    </row>
    <row r="38" spans="7:7" x14ac:dyDescent="0.25">
      <c r="G38" s="1"/>
    </row>
    <row r="39" spans="7:7" x14ac:dyDescent="0.25">
      <c r="G39" s="1"/>
    </row>
    <row r="40" spans="7:7" x14ac:dyDescent="0.25">
      <c r="G40" s="1"/>
    </row>
    <row r="41" spans="7:7" x14ac:dyDescent="0.25">
      <c r="G41" s="1"/>
    </row>
    <row r="42" spans="7:7" x14ac:dyDescent="0.25">
      <c r="G42" s="1"/>
    </row>
    <row r="43" spans="7:7" x14ac:dyDescent="0.25">
      <c r="G43" s="1"/>
    </row>
    <row r="44" spans="7:7" x14ac:dyDescent="0.25">
      <c r="G44" s="1"/>
    </row>
    <row r="45" spans="7:7" x14ac:dyDescent="0.25">
      <c r="G45" s="1"/>
    </row>
    <row r="46" spans="7:7" x14ac:dyDescent="0.25">
      <c r="G46" s="1"/>
    </row>
    <row r="47" spans="7:7" x14ac:dyDescent="0.25">
      <c r="G47" s="1"/>
    </row>
    <row r="48" spans="7:7" x14ac:dyDescent="0.25">
      <c r="G48" s="1"/>
    </row>
    <row r="49" spans="7:7" x14ac:dyDescent="0.25">
      <c r="G49" s="1"/>
    </row>
    <row r="50" spans="7:7" x14ac:dyDescent="0.25">
      <c r="G50" s="1"/>
    </row>
    <row r="51" spans="7:7" x14ac:dyDescent="0.25">
      <c r="G51" s="1"/>
    </row>
    <row r="52" spans="7:7" x14ac:dyDescent="0.25">
      <c r="G52" s="1"/>
    </row>
    <row r="53" spans="7:7" x14ac:dyDescent="0.25">
      <c r="G53" s="1"/>
    </row>
    <row r="54" spans="7:7" x14ac:dyDescent="0.25">
      <c r="G54" s="1"/>
    </row>
    <row r="55" spans="7:7" x14ac:dyDescent="0.25">
      <c r="G55" s="1"/>
    </row>
    <row r="56" spans="7:7" x14ac:dyDescent="0.25">
      <c r="G56" s="1"/>
    </row>
    <row r="57" spans="7:7" x14ac:dyDescent="0.25">
      <c r="G57" s="1"/>
    </row>
    <row r="58" spans="7:7" x14ac:dyDescent="0.25">
      <c r="G58" s="1"/>
    </row>
    <row r="59" spans="7:7" x14ac:dyDescent="0.25">
      <c r="G59" s="1"/>
    </row>
    <row r="60" spans="7:7" x14ac:dyDescent="0.25">
      <c r="G60" s="1"/>
    </row>
    <row r="61" spans="7:7" x14ac:dyDescent="0.25">
      <c r="G61" s="1"/>
    </row>
    <row r="62" spans="7:7" x14ac:dyDescent="0.25">
      <c r="G62" s="1"/>
    </row>
    <row r="63" spans="7:7" x14ac:dyDescent="0.25">
      <c r="G63" s="1"/>
    </row>
    <row r="64" spans="7:7" x14ac:dyDescent="0.25">
      <c r="G64" s="1"/>
    </row>
    <row r="65" spans="7:7" x14ac:dyDescent="0.25">
      <c r="G65" s="1"/>
    </row>
    <row r="66" spans="7:7" x14ac:dyDescent="0.25">
      <c r="G66" s="1"/>
    </row>
    <row r="67" spans="7:7" x14ac:dyDescent="0.25">
      <c r="G67" s="1"/>
    </row>
    <row r="68" spans="7:7" x14ac:dyDescent="0.25">
      <c r="G68" s="1"/>
    </row>
    <row r="69" spans="7:7" x14ac:dyDescent="0.25">
      <c r="G69" s="1"/>
    </row>
    <row r="70" spans="7:7" x14ac:dyDescent="0.25">
      <c r="G70" s="1"/>
    </row>
    <row r="71" spans="7:7" x14ac:dyDescent="0.25">
      <c r="G71" s="1"/>
    </row>
    <row r="72" spans="7:7" x14ac:dyDescent="0.25">
      <c r="G72" s="1"/>
    </row>
    <row r="73" spans="7:7" x14ac:dyDescent="0.25">
      <c r="G73" s="1"/>
    </row>
    <row r="74" spans="7:7" x14ac:dyDescent="0.25">
      <c r="G74" s="1"/>
    </row>
    <row r="75" spans="7:7" x14ac:dyDescent="0.25">
      <c r="G75" s="1"/>
    </row>
    <row r="76" spans="7:7" x14ac:dyDescent="0.25">
      <c r="G76" s="1"/>
    </row>
    <row r="77" spans="7:7" x14ac:dyDescent="0.25">
      <c r="G77" s="1"/>
    </row>
    <row r="78" spans="7:7" x14ac:dyDescent="0.25">
      <c r="G78" s="1"/>
    </row>
    <row r="79" spans="7:7" x14ac:dyDescent="0.25">
      <c r="G79" s="1"/>
    </row>
    <row r="80" spans="7:7" x14ac:dyDescent="0.25">
      <c r="G80" s="1"/>
    </row>
    <row r="81" spans="7:7" x14ac:dyDescent="0.25">
      <c r="G81" s="1"/>
    </row>
    <row r="82" spans="7:7" x14ac:dyDescent="0.25">
      <c r="G82" s="1"/>
    </row>
    <row r="83" spans="7:7" x14ac:dyDescent="0.25">
      <c r="G83" s="1"/>
    </row>
    <row r="84" spans="7:7" x14ac:dyDescent="0.25">
      <c r="G84" s="1"/>
    </row>
    <row r="85" spans="7:7" x14ac:dyDescent="0.25">
      <c r="G85" s="1"/>
    </row>
    <row r="86" spans="7:7" x14ac:dyDescent="0.25">
      <c r="G86" s="1"/>
    </row>
    <row r="87" spans="7:7" x14ac:dyDescent="0.25">
      <c r="G87" s="1"/>
    </row>
    <row r="88" spans="7:7" x14ac:dyDescent="0.25">
      <c r="G88" s="1"/>
    </row>
    <row r="89" spans="7:7" x14ac:dyDescent="0.25">
      <c r="G89" s="1"/>
    </row>
    <row r="90" spans="7:7" x14ac:dyDescent="0.25">
      <c r="G90" s="1"/>
    </row>
    <row r="91" spans="7:7" x14ac:dyDescent="0.25">
      <c r="G91" s="1"/>
    </row>
    <row r="92" spans="7:7" x14ac:dyDescent="0.25">
      <c r="G92" s="1"/>
    </row>
    <row r="93" spans="7:7" x14ac:dyDescent="0.25">
      <c r="G93" s="1"/>
    </row>
    <row r="94" spans="7:7" x14ac:dyDescent="0.25">
      <c r="G94" s="1"/>
    </row>
    <row r="95" spans="7:7" x14ac:dyDescent="0.25">
      <c r="G95" s="1"/>
    </row>
    <row r="96" spans="7:7" x14ac:dyDescent="0.25">
      <c r="G96" s="1"/>
    </row>
    <row r="97" spans="7:7" x14ac:dyDescent="0.25">
      <c r="G97" s="1"/>
    </row>
    <row r="98" spans="7:7" x14ac:dyDescent="0.25">
      <c r="G98" s="1"/>
    </row>
    <row r="99" spans="7:7" x14ac:dyDescent="0.25">
      <c r="G99" s="1"/>
    </row>
    <row r="100" spans="7:7" x14ac:dyDescent="0.25">
      <c r="G100" s="1"/>
    </row>
    <row r="101" spans="7:7" x14ac:dyDescent="0.25">
      <c r="G101" s="1"/>
    </row>
    <row r="102" spans="7:7" x14ac:dyDescent="0.25">
      <c r="G102" s="1"/>
    </row>
    <row r="103" spans="7:7" x14ac:dyDescent="0.25">
      <c r="G103" s="1"/>
    </row>
    <row r="104" spans="7:7" x14ac:dyDescent="0.25">
      <c r="G104" s="1"/>
    </row>
    <row r="105" spans="7:7" x14ac:dyDescent="0.25">
      <c r="G105" s="1"/>
    </row>
    <row r="106" spans="7:7" x14ac:dyDescent="0.25">
      <c r="G106" s="1"/>
    </row>
    <row r="107" spans="7:7" x14ac:dyDescent="0.25">
      <c r="G107" s="1"/>
    </row>
    <row r="108" spans="7:7" x14ac:dyDescent="0.25">
      <c r="G108" s="1"/>
    </row>
    <row r="109" spans="7:7" x14ac:dyDescent="0.25">
      <c r="G109" s="1"/>
    </row>
    <row r="110" spans="7:7" x14ac:dyDescent="0.25">
      <c r="G110" s="1"/>
    </row>
    <row r="111" spans="7:7" x14ac:dyDescent="0.25">
      <c r="G111" s="1"/>
    </row>
    <row r="112" spans="7:7" x14ac:dyDescent="0.25">
      <c r="G112" s="1"/>
    </row>
    <row r="113" spans="7:7" x14ac:dyDescent="0.25">
      <c r="G113" s="1"/>
    </row>
    <row r="114" spans="7:7" x14ac:dyDescent="0.25">
      <c r="G114" s="1"/>
    </row>
    <row r="115" spans="7:7" x14ac:dyDescent="0.25">
      <c r="G115" s="1"/>
    </row>
    <row r="116" spans="7:7" x14ac:dyDescent="0.25">
      <c r="G116" s="1"/>
    </row>
    <row r="117" spans="7:7" x14ac:dyDescent="0.25">
      <c r="G117" s="1"/>
    </row>
    <row r="118" spans="7:7" x14ac:dyDescent="0.25">
      <c r="G118" s="1"/>
    </row>
    <row r="119" spans="7:7" x14ac:dyDescent="0.25">
      <c r="G119" s="1"/>
    </row>
    <row r="120" spans="7:7" x14ac:dyDescent="0.25">
      <c r="G120" s="1"/>
    </row>
    <row r="121" spans="7:7" x14ac:dyDescent="0.25">
      <c r="G121" s="1"/>
    </row>
    <row r="122" spans="7:7" x14ac:dyDescent="0.25">
      <c r="G122" s="1"/>
    </row>
    <row r="123" spans="7:7" x14ac:dyDescent="0.25">
      <c r="G123" s="1"/>
    </row>
    <row r="124" spans="7:7" x14ac:dyDescent="0.25">
      <c r="G124" s="1"/>
    </row>
    <row r="125" spans="7:7" x14ac:dyDescent="0.25">
      <c r="G125" s="1"/>
    </row>
    <row r="126" spans="7:7" x14ac:dyDescent="0.25">
      <c r="G126" s="1"/>
    </row>
    <row r="127" spans="7:7" x14ac:dyDescent="0.25">
      <c r="G127" s="1"/>
    </row>
    <row r="128" spans="7:7" x14ac:dyDescent="0.25">
      <c r="G128" s="1"/>
    </row>
    <row r="129" spans="7:7" x14ac:dyDescent="0.25">
      <c r="G129" s="1"/>
    </row>
    <row r="130" spans="7:7" x14ac:dyDescent="0.25">
      <c r="G130" s="1"/>
    </row>
    <row r="131" spans="7:7" x14ac:dyDescent="0.25">
      <c r="G131" s="1"/>
    </row>
    <row r="132" spans="7:7" x14ac:dyDescent="0.25">
      <c r="G132" s="1"/>
    </row>
    <row r="133" spans="7:7" x14ac:dyDescent="0.25">
      <c r="G133" s="1"/>
    </row>
    <row r="134" spans="7:7" x14ac:dyDescent="0.25">
      <c r="G134" s="1"/>
    </row>
    <row r="135" spans="7:7" x14ac:dyDescent="0.25">
      <c r="G135" s="1"/>
    </row>
    <row r="136" spans="7:7" x14ac:dyDescent="0.25">
      <c r="G136" s="1"/>
    </row>
    <row r="137" spans="7:7" x14ac:dyDescent="0.25">
      <c r="G137" s="1"/>
    </row>
    <row r="138" spans="7:7" x14ac:dyDescent="0.25">
      <c r="G138" s="1"/>
    </row>
    <row r="139" spans="7:7" x14ac:dyDescent="0.25">
      <c r="G139" s="1"/>
    </row>
    <row r="140" spans="7:7" x14ac:dyDescent="0.25">
      <c r="G140" s="1"/>
    </row>
    <row r="141" spans="7:7" x14ac:dyDescent="0.25">
      <c r="G141" s="1"/>
    </row>
    <row r="142" spans="7:7" x14ac:dyDescent="0.25">
      <c r="G142" s="1"/>
    </row>
    <row r="143" spans="7:7" x14ac:dyDescent="0.25">
      <c r="G143" s="1"/>
    </row>
    <row r="144" spans="7:7" x14ac:dyDescent="0.25">
      <c r="G144" s="1"/>
    </row>
    <row r="145" spans="7:7" x14ac:dyDescent="0.25">
      <c r="G145" s="1"/>
    </row>
    <row r="146" spans="7:7" x14ac:dyDescent="0.25">
      <c r="G146" s="1"/>
    </row>
    <row r="147" spans="7:7" x14ac:dyDescent="0.25">
      <c r="G147" s="1"/>
    </row>
    <row r="148" spans="7:7" x14ac:dyDescent="0.25">
      <c r="G148" s="1"/>
    </row>
    <row r="149" spans="7:7" x14ac:dyDescent="0.25">
      <c r="G149" s="1"/>
    </row>
    <row r="150" spans="7:7" x14ac:dyDescent="0.25">
      <c r="G150" s="1"/>
    </row>
    <row r="151" spans="7:7" x14ac:dyDescent="0.25">
      <c r="G151" s="1"/>
    </row>
    <row r="152" spans="7:7" x14ac:dyDescent="0.25">
      <c r="G152" s="1"/>
    </row>
    <row r="153" spans="7:7" x14ac:dyDescent="0.25">
      <c r="G153" s="1"/>
    </row>
    <row r="154" spans="7:7" x14ac:dyDescent="0.25">
      <c r="G154" s="1"/>
    </row>
    <row r="155" spans="7:7" x14ac:dyDescent="0.25">
      <c r="G155" s="1"/>
    </row>
    <row r="156" spans="7:7" x14ac:dyDescent="0.25">
      <c r="G156" s="1"/>
    </row>
    <row r="157" spans="7:7" x14ac:dyDescent="0.25">
      <c r="G157" s="1"/>
    </row>
    <row r="158" spans="7:7" x14ac:dyDescent="0.25">
      <c r="G158" s="1"/>
    </row>
    <row r="159" spans="7:7" x14ac:dyDescent="0.25">
      <c r="G159" s="1"/>
    </row>
    <row r="160" spans="7:7" x14ac:dyDescent="0.25">
      <c r="G160" s="1"/>
    </row>
    <row r="161" spans="7:7" x14ac:dyDescent="0.25">
      <c r="G161" s="1"/>
    </row>
    <row r="162" spans="7:7" x14ac:dyDescent="0.25">
      <c r="G162" s="1"/>
    </row>
    <row r="163" spans="7:7" x14ac:dyDescent="0.25">
      <c r="G163" s="1"/>
    </row>
    <row r="164" spans="7:7" x14ac:dyDescent="0.25">
      <c r="G164" s="1"/>
    </row>
    <row r="165" spans="7:7" x14ac:dyDescent="0.25">
      <c r="G165" s="1"/>
    </row>
    <row r="166" spans="7:7" x14ac:dyDescent="0.25">
      <c r="G166" s="1"/>
    </row>
    <row r="167" spans="7:7" x14ac:dyDescent="0.25">
      <c r="G167" s="1"/>
    </row>
    <row r="168" spans="7:7" x14ac:dyDescent="0.25">
      <c r="G168" s="1"/>
    </row>
    <row r="169" spans="7:7" x14ac:dyDescent="0.25">
      <c r="G169" s="1"/>
    </row>
    <row r="170" spans="7:7" x14ac:dyDescent="0.25">
      <c r="G170" s="1"/>
    </row>
    <row r="171" spans="7:7" x14ac:dyDescent="0.25">
      <c r="G171" s="1"/>
    </row>
    <row r="172" spans="7:7" x14ac:dyDescent="0.25">
      <c r="G172" s="1"/>
    </row>
    <row r="173" spans="7:7" x14ac:dyDescent="0.25">
      <c r="G173" s="1"/>
    </row>
    <row r="174" spans="7:7" x14ac:dyDescent="0.25">
      <c r="G174" s="1"/>
    </row>
    <row r="175" spans="7:7" x14ac:dyDescent="0.25">
      <c r="G175" s="1"/>
    </row>
    <row r="176" spans="7:7" x14ac:dyDescent="0.25">
      <c r="G176" s="1"/>
    </row>
    <row r="177" spans="7:7" x14ac:dyDescent="0.25">
      <c r="G177" s="1"/>
    </row>
    <row r="178" spans="7:7" x14ac:dyDescent="0.25">
      <c r="G178" s="1"/>
    </row>
    <row r="179" spans="7:7" x14ac:dyDescent="0.25">
      <c r="G179" s="1"/>
    </row>
    <row r="180" spans="7:7" x14ac:dyDescent="0.25">
      <c r="G180" s="1"/>
    </row>
    <row r="181" spans="7:7" x14ac:dyDescent="0.25">
      <c r="G181" s="1"/>
    </row>
    <row r="182" spans="7:7" x14ac:dyDescent="0.25">
      <c r="G182" s="1"/>
    </row>
    <row r="183" spans="7:7" x14ac:dyDescent="0.25">
      <c r="G183" s="1"/>
    </row>
    <row r="184" spans="7:7" x14ac:dyDescent="0.25">
      <c r="G184" s="1"/>
    </row>
    <row r="185" spans="7:7" x14ac:dyDescent="0.25">
      <c r="G185" s="1"/>
    </row>
    <row r="186" spans="7:7" x14ac:dyDescent="0.25">
      <c r="G186" s="1"/>
    </row>
    <row r="187" spans="7:7" x14ac:dyDescent="0.25">
      <c r="G187" s="1"/>
    </row>
    <row r="188" spans="7:7" x14ac:dyDescent="0.25">
      <c r="G188" s="1"/>
    </row>
    <row r="189" spans="7:7" x14ac:dyDescent="0.25">
      <c r="G189" s="1"/>
    </row>
    <row r="190" spans="7:7" x14ac:dyDescent="0.25">
      <c r="G190" s="1"/>
    </row>
    <row r="191" spans="7:7" x14ac:dyDescent="0.25">
      <c r="G191" s="1"/>
    </row>
    <row r="192" spans="7:7" x14ac:dyDescent="0.25">
      <c r="G192" s="1"/>
    </row>
    <row r="193" spans="7:7" x14ac:dyDescent="0.25">
      <c r="G193" s="1"/>
    </row>
    <row r="194" spans="7:7" x14ac:dyDescent="0.25">
      <c r="G194" s="1"/>
    </row>
    <row r="195" spans="7:7" x14ac:dyDescent="0.25">
      <c r="G195" s="1"/>
    </row>
    <row r="196" spans="7:7" x14ac:dyDescent="0.25">
      <c r="G196" s="1"/>
    </row>
    <row r="197" spans="7:7" x14ac:dyDescent="0.25">
      <c r="G197" s="1"/>
    </row>
    <row r="198" spans="7:7" x14ac:dyDescent="0.25">
      <c r="G198" s="1"/>
    </row>
    <row r="199" spans="7:7" x14ac:dyDescent="0.25">
      <c r="G199" s="1"/>
    </row>
    <row r="200" spans="7:7" x14ac:dyDescent="0.25">
      <c r="G200" s="1"/>
    </row>
    <row r="201" spans="7:7" x14ac:dyDescent="0.25">
      <c r="G201" s="1"/>
    </row>
    <row r="202" spans="7:7" x14ac:dyDescent="0.25">
      <c r="G202" s="1"/>
    </row>
    <row r="203" spans="7:7" x14ac:dyDescent="0.25">
      <c r="G203" s="1"/>
    </row>
    <row r="204" spans="7:7" x14ac:dyDescent="0.25">
      <c r="G204" s="1"/>
    </row>
    <row r="205" spans="7:7" x14ac:dyDescent="0.25">
      <c r="G205" s="1"/>
    </row>
    <row r="206" spans="7:7" x14ac:dyDescent="0.25">
      <c r="G206" s="1"/>
    </row>
    <row r="207" spans="7:7" x14ac:dyDescent="0.25">
      <c r="G207" s="1"/>
    </row>
    <row r="208" spans="7:7" x14ac:dyDescent="0.25">
      <c r="G208" s="1"/>
    </row>
    <row r="209" spans="7:7" x14ac:dyDescent="0.25">
      <c r="G209" s="1"/>
    </row>
    <row r="210" spans="7:7" x14ac:dyDescent="0.25">
      <c r="G210" s="1"/>
    </row>
    <row r="211" spans="7:7" x14ac:dyDescent="0.25">
      <c r="G211" s="1"/>
    </row>
    <row r="212" spans="7:7" x14ac:dyDescent="0.25">
      <c r="G212" s="1"/>
    </row>
    <row r="213" spans="7:7" x14ac:dyDescent="0.25">
      <c r="G213" s="1"/>
    </row>
    <row r="214" spans="7:7" x14ac:dyDescent="0.25">
      <c r="G214" s="1"/>
    </row>
    <row r="215" spans="7:7" x14ac:dyDescent="0.25">
      <c r="G215" s="1"/>
    </row>
    <row r="216" spans="7:7" x14ac:dyDescent="0.25">
      <c r="G216" s="1"/>
    </row>
    <row r="217" spans="7:7" x14ac:dyDescent="0.25">
      <c r="G217" s="1"/>
    </row>
    <row r="218" spans="7:7" x14ac:dyDescent="0.25">
      <c r="G218" s="1"/>
    </row>
    <row r="219" spans="7:7" x14ac:dyDescent="0.25">
      <c r="G219" s="1"/>
    </row>
    <row r="220" spans="7:7" x14ac:dyDescent="0.25">
      <c r="G220" s="1"/>
    </row>
    <row r="221" spans="7:7" x14ac:dyDescent="0.25">
      <c r="G221" s="1"/>
    </row>
    <row r="222" spans="7:7" x14ac:dyDescent="0.25">
      <c r="G222" s="1"/>
    </row>
    <row r="223" spans="7:7" x14ac:dyDescent="0.25">
      <c r="G223" s="1"/>
    </row>
    <row r="224" spans="7:7" x14ac:dyDescent="0.25">
      <c r="G224" s="1"/>
    </row>
    <row r="225" spans="7:7" x14ac:dyDescent="0.25">
      <c r="G225" s="1"/>
    </row>
    <row r="226" spans="7:7" x14ac:dyDescent="0.25">
      <c r="G226" s="1"/>
    </row>
    <row r="227" spans="7:7" x14ac:dyDescent="0.25">
      <c r="G227" s="1"/>
    </row>
    <row r="228" spans="7:7" x14ac:dyDescent="0.25">
      <c r="G228" s="1"/>
    </row>
    <row r="229" spans="7:7" x14ac:dyDescent="0.25">
      <c r="G229" s="1"/>
    </row>
    <row r="230" spans="7:7" x14ac:dyDescent="0.25">
      <c r="G230" s="1"/>
    </row>
    <row r="231" spans="7:7" x14ac:dyDescent="0.25">
      <c r="G231" s="1"/>
    </row>
    <row r="232" spans="7:7" x14ac:dyDescent="0.25">
      <c r="G232" s="1"/>
    </row>
    <row r="233" spans="7:7" x14ac:dyDescent="0.25">
      <c r="G233" s="1"/>
    </row>
    <row r="234" spans="7:7" x14ac:dyDescent="0.25">
      <c r="G234" s="1"/>
    </row>
    <row r="235" spans="7:7" x14ac:dyDescent="0.25">
      <c r="G235" s="1"/>
    </row>
    <row r="236" spans="7:7" x14ac:dyDescent="0.25">
      <c r="G236" s="1"/>
    </row>
    <row r="237" spans="7:7" x14ac:dyDescent="0.25">
      <c r="G237" s="1"/>
    </row>
    <row r="238" spans="7:7" x14ac:dyDescent="0.25">
      <c r="G238" s="1"/>
    </row>
    <row r="239" spans="7:7" x14ac:dyDescent="0.25">
      <c r="G239" s="1"/>
    </row>
    <row r="240" spans="7:7" x14ac:dyDescent="0.25">
      <c r="G240" s="1"/>
    </row>
    <row r="241" spans="7:7" x14ac:dyDescent="0.25">
      <c r="G241" s="1"/>
    </row>
    <row r="242" spans="7:7" x14ac:dyDescent="0.25">
      <c r="G242" s="1"/>
    </row>
    <row r="243" spans="7:7" x14ac:dyDescent="0.25">
      <c r="G243" s="1"/>
    </row>
    <row r="244" spans="7:7" x14ac:dyDescent="0.25">
      <c r="G244" s="1"/>
    </row>
    <row r="245" spans="7:7" x14ac:dyDescent="0.25">
      <c r="G245" s="1"/>
    </row>
    <row r="246" spans="7:7" x14ac:dyDescent="0.25">
      <c r="G246" s="1"/>
    </row>
    <row r="247" spans="7:7" x14ac:dyDescent="0.25">
      <c r="G247" s="1"/>
    </row>
    <row r="248" spans="7:7" x14ac:dyDescent="0.25">
      <c r="G248" s="1"/>
    </row>
    <row r="249" spans="7:7" x14ac:dyDescent="0.25">
      <c r="G249" s="1"/>
    </row>
    <row r="250" spans="7:7" x14ac:dyDescent="0.25">
      <c r="G250" s="1"/>
    </row>
    <row r="251" spans="7:7" x14ac:dyDescent="0.25">
      <c r="G251" s="1"/>
    </row>
    <row r="252" spans="7:7" x14ac:dyDescent="0.25">
      <c r="G252" s="1"/>
    </row>
    <row r="253" spans="7:7" x14ac:dyDescent="0.25">
      <c r="G253" s="1"/>
    </row>
    <row r="254" spans="7:7" x14ac:dyDescent="0.25">
      <c r="G254" s="1"/>
    </row>
    <row r="255" spans="7:7" x14ac:dyDescent="0.25">
      <c r="G255" s="1"/>
    </row>
    <row r="256" spans="7:7" x14ac:dyDescent="0.25">
      <c r="G256" s="1"/>
    </row>
    <row r="257" spans="7:7" x14ac:dyDescent="0.25">
      <c r="G257" s="1"/>
    </row>
    <row r="258" spans="7:7" x14ac:dyDescent="0.25">
      <c r="G258" s="1"/>
    </row>
    <row r="259" spans="7:7" x14ac:dyDescent="0.25">
      <c r="G259" s="1"/>
    </row>
    <row r="260" spans="7:7" x14ac:dyDescent="0.25">
      <c r="G260" s="1"/>
    </row>
    <row r="261" spans="7:7" x14ac:dyDescent="0.25">
      <c r="G261" s="1"/>
    </row>
    <row r="262" spans="7:7" x14ac:dyDescent="0.25">
      <c r="G262" s="1"/>
    </row>
    <row r="263" spans="7:7" x14ac:dyDescent="0.25">
      <c r="G263" s="1"/>
    </row>
    <row r="264" spans="7:7" x14ac:dyDescent="0.25">
      <c r="G264" s="1"/>
    </row>
    <row r="265" spans="7:7" x14ac:dyDescent="0.25">
      <c r="G265" s="1"/>
    </row>
    <row r="266" spans="7:7" x14ac:dyDescent="0.25">
      <c r="G266" s="1"/>
    </row>
    <row r="267" spans="7:7" x14ac:dyDescent="0.25">
      <c r="G267" s="1"/>
    </row>
    <row r="268" spans="7:7" x14ac:dyDescent="0.25">
      <c r="G268" s="1"/>
    </row>
    <row r="269" spans="7:7" x14ac:dyDescent="0.25">
      <c r="G269" s="1"/>
    </row>
    <row r="270" spans="7:7" x14ac:dyDescent="0.25">
      <c r="G270" s="1"/>
    </row>
    <row r="271" spans="7:7" x14ac:dyDescent="0.25">
      <c r="G271" s="1"/>
    </row>
    <row r="272" spans="7:7" x14ac:dyDescent="0.25">
      <c r="G272" s="1"/>
    </row>
    <row r="273" spans="7:7" x14ac:dyDescent="0.25">
      <c r="G273" s="1"/>
    </row>
    <row r="274" spans="7:7" x14ac:dyDescent="0.25">
      <c r="G274" s="1"/>
    </row>
    <row r="275" spans="7:7" x14ac:dyDescent="0.25">
      <c r="G275" s="1"/>
    </row>
    <row r="276" spans="7:7" x14ac:dyDescent="0.25">
      <c r="G276" s="1"/>
    </row>
    <row r="277" spans="7:7" x14ac:dyDescent="0.25">
      <c r="G277" s="1"/>
    </row>
    <row r="278" spans="7:7" x14ac:dyDescent="0.25">
      <c r="G278" s="1"/>
    </row>
    <row r="279" spans="7:7" x14ac:dyDescent="0.25">
      <c r="G279" s="1"/>
    </row>
    <row r="280" spans="7:7" x14ac:dyDescent="0.25">
      <c r="G280" s="1"/>
    </row>
    <row r="281" spans="7:7" x14ac:dyDescent="0.25">
      <c r="G281" s="1"/>
    </row>
    <row r="282" spans="7:7" x14ac:dyDescent="0.25">
      <c r="G282" s="1"/>
    </row>
    <row r="283" spans="7:7" x14ac:dyDescent="0.25">
      <c r="G283" s="1"/>
    </row>
    <row r="284" spans="7:7" x14ac:dyDescent="0.25">
      <c r="G284" s="1"/>
    </row>
    <row r="285" spans="7:7" x14ac:dyDescent="0.25">
      <c r="G285" s="1"/>
    </row>
    <row r="286" spans="7:7" x14ac:dyDescent="0.25">
      <c r="G286" s="1"/>
    </row>
    <row r="287" spans="7:7" x14ac:dyDescent="0.25">
      <c r="G287" s="1"/>
    </row>
    <row r="288" spans="7:7" x14ac:dyDescent="0.25">
      <c r="G288" s="1"/>
    </row>
    <row r="289" spans="7:7" x14ac:dyDescent="0.25">
      <c r="G289" s="1"/>
    </row>
    <row r="290" spans="7:7" x14ac:dyDescent="0.25">
      <c r="G290" s="1"/>
    </row>
    <row r="291" spans="7:7" x14ac:dyDescent="0.25">
      <c r="G291" s="1"/>
    </row>
    <row r="292" spans="7:7" x14ac:dyDescent="0.25">
      <c r="G292" s="1"/>
    </row>
    <row r="293" spans="7:7" x14ac:dyDescent="0.25">
      <c r="G293" s="1"/>
    </row>
    <row r="294" spans="7:7" x14ac:dyDescent="0.25">
      <c r="G294" s="1"/>
    </row>
    <row r="295" spans="7:7" x14ac:dyDescent="0.25">
      <c r="G295" s="1"/>
    </row>
    <row r="296" spans="7:7" x14ac:dyDescent="0.25">
      <c r="G296" s="1"/>
    </row>
    <row r="297" spans="7:7" x14ac:dyDescent="0.25">
      <c r="G297" s="1"/>
    </row>
    <row r="298" spans="7:7" x14ac:dyDescent="0.25">
      <c r="G298" s="1"/>
    </row>
    <row r="299" spans="7:7" x14ac:dyDescent="0.25">
      <c r="G299" s="1"/>
    </row>
    <row r="300" spans="7:7" x14ac:dyDescent="0.25">
      <c r="G300" s="1"/>
    </row>
    <row r="301" spans="7:7" x14ac:dyDescent="0.25">
      <c r="G301" s="1"/>
    </row>
    <row r="302" spans="7:7" x14ac:dyDescent="0.25">
      <c r="G302" s="1"/>
    </row>
    <row r="303" spans="7:7" x14ac:dyDescent="0.25">
      <c r="G303" s="1"/>
    </row>
    <row r="304" spans="7:7" x14ac:dyDescent="0.25">
      <c r="G304" s="1"/>
    </row>
    <row r="305" spans="7:7" x14ac:dyDescent="0.25">
      <c r="G305" s="1"/>
    </row>
    <row r="306" spans="7:7" x14ac:dyDescent="0.25">
      <c r="G306" s="1"/>
    </row>
    <row r="307" spans="7:7" x14ac:dyDescent="0.25">
      <c r="G307" s="1"/>
    </row>
    <row r="308" spans="7:7" x14ac:dyDescent="0.25">
      <c r="G308" s="1"/>
    </row>
    <row r="309" spans="7:7" x14ac:dyDescent="0.25">
      <c r="G309" s="1"/>
    </row>
    <row r="310" spans="7:7" x14ac:dyDescent="0.25">
      <c r="G310" s="1"/>
    </row>
    <row r="311" spans="7:7" x14ac:dyDescent="0.25">
      <c r="G311" s="1"/>
    </row>
    <row r="312" spans="7:7" x14ac:dyDescent="0.25">
      <c r="G312" s="1"/>
    </row>
    <row r="313" spans="7:7" x14ac:dyDescent="0.25">
      <c r="G313" s="1"/>
    </row>
    <row r="314" spans="7:7" x14ac:dyDescent="0.25">
      <c r="G314" s="1"/>
    </row>
    <row r="315" spans="7:7" x14ac:dyDescent="0.25">
      <c r="G315" s="1"/>
    </row>
    <row r="316" spans="7:7" x14ac:dyDescent="0.25">
      <c r="G316" s="1"/>
    </row>
    <row r="317" spans="7:7" x14ac:dyDescent="0.25">
      <c r="G317" s="1"/>
    </row>
    <row r="318" spans="7:7" x14ac:dyDescent="0.25">
      <c r="G318" s="1"/>
    </row>
    <row r="319" spans="7:7" x14ac:dyDescent="0.25">
      <c r="G319" s="1"/>
    </row>
    <row r="320" spans="7:7" x14ac:dyDescent="0.25">
      <c r="G320" s="1"/>
    </row>
    <row r="321" spans="7:7" x14ac:dyDescent="0.25">
      <c r="G321" s="1"/>
    </row>
    <row r="322" spans="7:7" x14ac:dyDescent="0.25">
      <c r="G322" s="1"/>
    </row>
    <row r="323" spans="7:7" x14ac:dyDescent="0.25">
      <c r="G323" s="1"/>
    </row>
    <row r="324" spans="7:7" x14ac:dyDescent="0.25">
      <c r="G324" s="1"/>
    </row>
    <row r="325" spans="7:7" x14ac:dyDescent="0.25">
      <c r="G325" s="1"/>
    </row>
    <row r="326" spans="7:7" x14ac:dyDescent="0.25">
      <c r="G326" s="1"/>
    </row>
    <row r="327" spans="7:7" x14ac:dyDescent="0.25">
      <c r="G327" s="1"/>
    </row>
    <row r="328" spans="7:7" x14ac:dyDescent="0.25">
      <c r="G328" s="1"/>
    </row>
    <row r="329" spans="7:7" x14ac:dyDescent="0.25">
      <c r="G329" s="1"/>
    </row>
    <row r="330" spans="7:7" x14ac:dyDescent="0.25">
      <c r="G330" s="1"/>
    </row>
    <row r="331" spans="7:7" x14ac:dyDescent="0.25">
      <c r="G331" s="1"/>
    </row>
    <row r="332" spans="7:7" x14ac:dyDescent="0.25">
      <c r="G332" s="1"/>
    </row>
    <row r="333" spans="7:7" x14ac:dyDescent="0.25">
      <c r="G333" s="1"/>
    </row>
    <row r="334" spans="7:7" x14ac:dyDescent="0.25">
      <c r="G334" s="1"/>
    </row>
    <row r="335" spans="7:7" x14ac:dyDescent="0.25">
      <c r="G335" s="1"/>
    </row>
    <row r="336" spans="7:7" x14ac:dyDescent="0.25">
      <c r="G336" s="1"/>
    </row>
    <row r="337" spans="7:7" x14ac:dyDescent="0.25">
      <c r="G337" s="1"/>
    </row>
    <row r="338" spans="7:7" x14ac:dyDescent="0.25">
      <c r="G338" s="1"/>
    </row>
    <row r="339" spans="7:7" x14ac:dyDescent="0.25">
      <c r="G339" s="1"/>
    </row>
    <row r="340" spans="7:7" x14ac:dyDescent="0.25">
      <c r="G340" s="1"/>
    </row>
    <row r="341" spans="7:7" x14ac:dyDescent="0.25">
      <c r="G341" s="1"/>
    </row>
    <row r="342" spans="7:7" x14ac:dyDescent="0.25">
      <c r="G342" s="1"/>
    </row>
    <row r="343" spans="7:7" x14ac:dyDescent="0.25">
      <c r="G343" s="1"/>
    </row>
    <row r="344" spans="7:7" x14ac:dyDescent="0.25">
      <c r="G344" s="1"/>
    </row>
    <row r="345" spans="7:7" x14ac:dyDescent="0.25">
      <c r="G345" s="1"/>
    </row>
    <row r="346" spans="7:7" x14ac:dyDescent="0.25">
      <c r="G346" s="1"/>
    </row>
    <row r="347" spans="7:7" x14ac:dyDescent="0.25">
      <c r="G347" s="1"/>
    </row>
    <row r="348" spans="7:7" x14ac:dyDescent="0.25">
      <c r="G348" s="1"/>
    </row>
    <row r="349" spans="7:7" x14ac:dyDescent="0.25">
      <c r="G349" s="1"/>
    </row>
    <row r="350" spans="7:7" x14ac:dyDescent="0.25">
      <c r="G350" s="1"/>
    </row>
    <row r="351" spans="7:7" x14ac:dyDescent="0.25">
      <c r="G351" s="1"/>
    </row>
    <row r="352" spans="7:7" x14ac:dyDescent="0.25">
      <c r="G352" s="1"/>
    </row>
    <row r="353" spans="7:7" x14ac:dyDescent="0.25">
      <c r="G353" s="1"/>
    </row>
    <row r="354" spans="7:7" x14ac:dyDescent="0.25">
      <c r="G354" s="1"/>
    </row>
    <row r="355" spans="7:7" x14ac:dyDescent="0.25">
      <c r="G355" s="1"/>
    </row>
    <row r="356" spans="7:7" x14ac:dyDescent="0.25">
      <c r="G356" s="1"/>
    </row>
    <row r="357" spans="7:7" x14ac:dyDescent="0.25">
      <c r="G357" s="1"/>
    </row>
    <row r="358" spans="7:7" x14ac:dyDescent="0.25">
      <c r="G358" s="1"/>
    </row>
    <row r="359" spans="7:7" x14ac:dyDescent="0.25">
      <c r="G359" s="1"/>
    </row>
    <row r="360" spans="7:7" x14ac:dyDescent="0.25">
      <c r="G360" s="1"/>
    </row>
    <row r="361" spans="7:7" x14ac:dyDescent="0.25">
      <c r="G361" s="1"/>
    </row>
    <row r="362" spans="7:7" x14ac:dyDescent="0.25">
      <c r="G362" s="1"/>
    </row>
    <row r="363" spans="7:7" x14ac:dyDescent="0.25">
      <c r="G363" s="1"/>
    </row>
    <row r="364" spans="7:7" x14ac:dyDescent="0.25">
      <c r="G364" s="1"/>
    </row>
    <row r="365" spans="7:7" x14ac:dyDescent="0.25">
      <c r="G365" s="1"/>
    </row>
    <row r="366" spans="7:7" x14ac:dyDescent="0.25">
      <c r="G366" s="1"/>
    </row>
    <row r="367" spans="7:7" x14ac:dyDescent="0.25">
      <c r="G367" s="1"/>
    </row>
    <row r="368" spans="7:7" x14ac:dyDescent="0.25">
      <c r="G368" s="1"/>
    </row>
    <row r="369" spans="7:7" x14ac:dyDescent="0.25">
      <c r="G369" s="1"/>
    </row>
    <row r="370" spans="7:7" x14ac:dyDescent="0.25">
      <c r="G370" s="1"/>
    </row>
    <row r="371" spans="7:7" x14ac:dyDescent="0.25">
      <c r="G371" s="1"/>
    </row>
    <row r="372" spans="7:7" x14ac:dyDescent="0.25">
      <c r="G372" s="1"/>
    </row>
    <row r="373" spans="7:7" x14ac:dyDescent="0.25">
      <c r="G373" s="1"/>
    </row>
    <row r="374" spans="7:7" x14ac:dyDescent="0.25">
      <c r="G374" s="1"/>
    </row>
    <row r="375" spans="7:7" x14ac:dyDescent="0.25">
      <c r="G375" s="1"/>
    </row>
    <row r="376" spans="7:7" x14ac:dyDescent="0.25">
      <c r="G376" s="1"/>
    </row>
    <row r="377" spans="7:7" x14ac:dyDescent="0.25">
      <c r="G377" s="1"/>
    </row>
    <row r="378" spans="7:7" x14ac:dyDescent="0.25">
      <c r="G378" s="1"/>
    </row>
    <row r="379" spans="7:7" x14ac:dyDescent="0.25">
      <c r="G379" s="1"/>
    </row>
    <row r="380" spans="7:7" x14ac:dyDescent="0.25">
      <c r="G380" s="1"/>
    </row>
    <row r="381" spans="7:7" x14ac:dyDescent="0.25">
      <c r="G381" s="1"/>
    </row>
    <row r="382" spans="7:7" x14ac:dyDescent="0.25">
      <c r="G382" s="1"/>
    </row>
    <row r="383" spans="7:7" x14ac:dyDescent="0.25">
      <c r="G383" s="1"/>
    </row>
    <row r="384" spans="7:7" x14ac:dyDescent="0.25">
      <c r="G384" s="1"/>
    </row>
    <row r="385" spans="7:7" x14ac:dyDescent="0.25">
      <c r="G385" s="1"/>
    </row>
    <row r="386" spans="7:7" x14ac:dyDescent="0.25">
      <c r="G386" s="1"/>
    </row>
    <row r="387" spans="7:7" x14ac:dyDescent="0.25">
      <c r="G387" s="1"/>
    </row>
    <row r="388" spans="7:7" x14ac:dyDescent="0.25">
      <c r="G388" s="1"/>
    </row>
    <row r="389" spans="7:7" x14ac:dyDescent="0.25">
      <c r="G389" s="1"/>
    </row>
    <row r="390" spans="7:7" x14ac:dyDescent="0.25">
      <c r="G390" s="1"/>
    </row>
    <row r="391" spans="7:7" x14ac:dyDescent="0.25">
      <c r="G391" s="1"/>
    </row>
    <row r="392" spans="7:7" x14ac:dyDescent="0.25">
      <c r="G392" s="1"/>
    </row>
    <row r="393" spans="7:7" x14ac:dyDescent="0.25">
      <c r="G393" s="1"/>
    </row>
    <row r="394" spans="7:7" x14ac:dyDescent="0.25">
      <c r="G394" s="1"/>
    </row>
    <row r="395" spans="7:7" x14ac:dyDescent="0.25">
      <c r="G395" s="1"/>
    </row>
    <row r="396" spans="7:7" x14ac:dyDescent="0.25">
      <c r="G396" s="1"/>
    </row>
    <row r="397" spans="7:7" x14ac:dyDescent="0.25">
      <c r="G397" s="1"/>
    </row>
    <row r="398" spans="7:7" x14ac:dyDescent="0.25">
      <c r="G398" s="1"/>
    </row>
    <row r="399" spans="7:7" x14ac:dyDescent="0.25">
      <c r="G399" s="1"/>
    </row>
    <row r="400" spans="7:7" x14ac:dyDescent="0.25">
      <c r="G400" s="1"/>
    </row>
    <row r="401" spans="7:7" x14ac:dyDescent="0.25">
      <c r="G401" s="1"/>
    </row>
    <row r="402" spans="7:7" x14ac:dyDescent="0.25">
      <c r="G402" s="1"/>
    </row>
    <row r="403" spans="7:7" x14ac:dyDescent="0.25">
      <c r="G403" s="1"/>
    </row>
    <row r="404" spans="7:7" x14ac:dyDescent="0.25">
      <c r="G404" s="1"/>
    </row>
    <row r="405" spans="7:7" x14ac:dyDescent="0.25">
      <c r="G405" s="1"/>
    </row>
    <row r="406" spans="7:7" x14ac:dyDescent="0.25">
      <c r="G406" s="1"/>
    </row>
    <row r="407" spans="7:7" x14ac:dyDescent="0.25">
      <c r="G407" s="1"/>
    </row>
    <row r="408" spans="7:7" x14ac:dyDescent="0.25">
      <c r="G408" s="1"/>
    </row>
    <row r="409" spans="7:7" x14ac:dyDescent="0.25">
      <c r="G409" s="1"/>
    </row>
    <row r="410" spans="7:7" x14ac:dyDescent="0.25">
      <c r="G410" s="1"/>
    </row>
    <row r="411" spans="7:7" x14ac:dyDescent="0.25">
      <c r="G411" s="1"/>
    </row>
    <row r="412" spans="7:7" x14ac:dyDescent="0.25">
      <c r="G412" s="1"/>
    </row>
    <row r="413" spans="7:7" x14ac:dyDescent="0.25">
      <c r="G413" s="1"/>
    </row>
    <row r="414" spans="7:7" x14ac:dyDescent="0.25">
      <c r="G414" s="1"/>
    </row>
    <row r="415" spans="7:7" x14ac:dyDescent="0.25">
      <c r="G415" s="1"/>
    </row>
    <row r="416" spans="7:7" x14ac:dyDescent="0.25">
      <c r="G416" s="1"/>
    </row>
    <row r="417" spans="7:7" x14ac:dyDescent="0.25">
      <c r="G417" s="1"/>
    </row>
    <row r="418" spans="7:7" x14ac:dyDescent="0.25">
      <c r="G418" s="1"/>
    </row>
    <row r="419" spans="7:7" x14ac:dyDescent="0.25">
      <c r="G419" s="1"/>
    </row>
    <row r="420" spans="7:7" x14ac:dyDescent="0.25">
      <c r="G420" s="1"/>
    </row>
    <row r="421" spans="7:7" x14ac:dyDescent="0.25">
      <c r="G421" s="1"/>
    </row>
    <row r="422" spans="7:7" x14ac:dyDescent="0.25">
      <c r="G422" s="1"/>
    </row>
    <row r="423" spans="7:7" x14ac:dyDescent="0.25">
      <c r="G423" s="1"/>
    </row>
    <row r="424" spans="7:7" x14ac:dyDescent="0.25">
      <c r="G424" s="1"/>
    </row>
    <row r="425" spans="7:7" x14ac:dyDescent="0.25">
      <c r="G425" s="1"/>
    </row>
    <row r="426" spans="7:7" x14ac:dyDescent="0.25">
      <c r="G426" s="1"/>
    </row>
    <row r="427" spans="7:7" x14ac:dyDescent="0.25">
      <c r="G427" s="1"/>
    </row>
    <row r="428" spans="7:7" x14ac:dyDescent="0.25">
      <c r="G428" s="1"/>
    </row>
    <row r="429" spans="7:7" x14ac:dyDescent="0.25">
      <c r="G429" s="1"/>
    </row>
    <row r="430" spans="7:7" x14ac:dyDescent="0.25">
      <c r="G430" s="1"/>
    </row>
    <row r="431" spans="7:7" x14ac:dyDescent="0.25">
      <c r="G431" s="1"/>
    </row>
    <row r="432" spans="7:7" x14ac:dyDescent="0.25">
      <c r="G432" s="1"/>
    </row>
    <row r="433" spans="7:7" x14ac:dyDescent="0.25">
      <c r="G433" s="1"/>
    </row>
  </sheetData>
  <mergeCells count="25">
    <mergeCell ref="A11:N11"/>
    <mergeCell ref="G8:H8"/>
    <mergeCell ref="G9:H9"/>
    <mergeCell ref="A1:O1"/>
    <mergeCell ref="A2:O2"/>
    <mergeCell ref="A3:O3"/>
    <mergeCell ref="A4:O4"/>
    <mergeCell ref="A5:F5"/>
    <mergeCell ref="G5:O5"/>
    <mergeCell ref="A12:O12"/>
    <mergeCell ref="A13:O13"/>
    <mergeCell ref="A14:O14"/>
    <mergeCell ref="A16:O16"/>
    <mergeCell ref="J7:J8"/>
    <mergeCell ref="K7:K8"/>
    <mergeCell ref="L7:L8"/>
    <mergeCell ref="M7:M8"/>
    <mergeCell ref="N7:N8"/>
    <mergeCell ref="O7:O8"/>
    <mergeCell ref="A7:A8"/>
    <mergeCell ref="B7:B8"/>
    <mergeCell ref="C7:C8"/>
    <mergeCell ref="D7:D8"/>
    <mergeCell ref="E7:H7"/>
    <mergeCell ref="I7:I8"/>
  </mergeCells>
  <conditionalFormatting sqref="M10">
    <cfRule type="containsText" dxfId="5" priority="17" operator="containsText" text="ОДНОРОДНЫЕ">
      <formula>NOT(ISERROR(SEARCH("ОДНОРОДНЫЕ",M10)))</formula>
    </cfRule>
    <cfRule type="containsText" dxfId="4" priority="18" operator="containsText" text="НЕОДНОРОДНЫЕ">
      <formula>NOT(ISERROR(SEARCH("НЕОДНОРОДНЫЕ",M10)))</formula>
    </cfRule>
    <cfRule type="containsText" dxfId="3" priority="19" operator="containsText" text="НЕ">
      <formula>NOT(ISERROR(SEARCH("НЕ",M10)))</formula>
    </cfRule>
    <cfRule type="containsText" dxfId="2" priority="20" operator="containsText" text="ОДНОРОДНЫЕ">
      <formula>NOT(ISERROR(SEARCH("ОДНОРОДНЫЕ",M10)))</formula>
    </cfRule>
    <cfRule type="containsText" dxfId="1" priority="21" operator="containsText" text="НЕОДНОРОДНЫЕ">
      <formula>NOT(ISERROR(SEARCH("НЕОДНОРОДНЫЕ",M10)))</formula>
    </cfRule>
  </conditionalFormatting>
  <conditionalFormatting sqref="M10">
    <cfRule type="containsText" dxfId="0" priority="16" operator="containsText" text="НЕОДНОРОДНЫЕ">
      <formula>NOT(ISERROR(SEARCH("НЕОДНОРОДНЫЕ",M10)))</formula>
    </cfRule>
  </conditionalFormatting>
  <printOptions horizontalCentered="1"/>
  <pageMargins left="0.23622047244094491" right="0.23622047244094491" top="0" bottom="0" header="0.31496062992125984" footer="0.31496062992125984"/>
  <pageSetup paperSize="9" scale="46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Расчет  НМЦК  (2)</vt:lpstr>
      <vt:lpstr>'Расчет  НМЦК  (2)'!Область_печати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Приемная директора</cp:lastModifiedBy>
  <cp:lastPrinted>2025-04-01T06:43:39Z</cp:lastPrinted>
  <dcterms:created xsi:type="dcterms:W3CDTF">2023-02-17T08:44:41Z</dcterms:created>
  <dcterms:modified xsi:type="dcterms:W3CDTF">2026-10-14T12:07:40Z</dcterms:modified>
</cp:coreProperties>
</file>