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8_{7E9C4D84-E3F1-459E-9BC0-B6AF208D9D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2" sheetId="2" r:id="rId1"/>
  </sheets>
  <definedNames>
    <definedName name="_xlnm._FilterDatabase" localSheetId="0" hidden="1">Лист2!$A$8:$WSB$10</definedName>
  </definedNames>
  <calcPr calcId="181029"/>
</workbook>
</file>

<file path=xl/calcChain.xml><?xml version="1.0" encoding="utf-8"?>
<calcChain xmlns="http://schemas.openxmlformats.org/spreadsheetml/2006/main">
  <c r="K9" i="2" l="1"/>
  <c r="J9" i="2"/>
  <c r="M9" i="2" s="1"/>
  <c r="D10" i="2"/>
  <c r="L9" i="2" l="1"/>
  <c r="K10" i="2"/>
  <c r="I12" i="2" s="1"/>
  <c r="L10" i="2" l="1"/>
  <c r="N12" i="2" s="1"/>
  <c r="M10" i="2"/>
  <c r="L17" i="2" s="1"/>
</calcChain>
</file>

<file path=xl/sharedStrings.xml><?xml version="1.0" encoding="utf-8"?>
<sst xmlns="http://schemas.openxmlformats.org/spreadsheetml/2006/main" count="37" uniqueCount="37">
  <si>
    <t>№</t>
  </si>
  <si>
    <t>Ед. изм</t>
  </si>
  <si>
    <t>Кол-во</t>
  </si>
  <si>
    <t>Среднее квадратичное отклонение</t>
  </si>
  <si>
    <t>ИТОГО</t>
  </si>
  <si>
    <t>руб.</t>
  </si>
  <si>
    <t>Основные характеристики объекта закупки</t>
  </si>
  <si>
    <t>Таблица №1</t>
  </si>
  <si>
    <t>рублей</t>
  </si>
  <si>
    <t xml:space="preserve">По произведенным Заказчиком расчетам среднее квадратичное отклонение составило </t>
  </si>
  <si>
    <t>и коэффициент вариации цены составил</t>
  </si>
  <si>
    <t>Источник информации (руб./ед.изм.)</t>
  </si>
  <si>
    <t xml:space="preserve">Источник №1 </t>
  </si>
  <si>
    <t>Источник №2</t>
  </si>
  <si>
    <t>Источник №3</t>
  </si>
  <si>
    <t>Источник №4</t>
  </si>
  <si>
    <t>Источник №5</t>
  </si>
  <si>
    <t>Однородность совокупности значений выявленных цен, используемых в расчете Н(М)ЦД</t>
  </si>
  <si>
    <t>Н(М)ЦД, определяемая методом сопоставимых рыночных цен (анализа рынка)</t>
  </si>
  <si>
    <t>Расчет НМЦД</t>
  </si>
  <si>
    <t>Расчет Н(М)ЦД</t>
  </si>
  <si>
    <t>Используемый метод определения НМЦД
с обоснованием:</t>
  </si>
  <si>
    <r>
      <t>Средняя арифметическая цена за единицу     &lt;</t>
    </r>
    <r>
      <rPr>
        <b/>
        <i/>
        <sz val="10"/>
        <rFont val="Times New Roman"/>
        <family val="1"/>
        <charset val="204"/>
      </rPr>
      <t>ц</t>
    </r>
    <r>
      <rPr>
        <b/>
        <sz val="10"/>
        <rFont val="Times New Roman"/>
        <family val="1"/>
        <charset val="204"/>
      </rPr>
      <t xml:space="preserve">&gt; </t>
    </r>
  </si>
  <si>
    <r>
      <t xml:space="preserve">коэффициент вариации цен V (%)           </t>
    </r>
    <r>
      <rPr>
        <i/>
        <sz val="10"/>
        <rFont val="Times New Roman"/>
        <family val="1"/>
        <charset val="204"/>
      </rPr>
      <t xml:space="preserve">         (не должен превышать 33%)</t>
    </r>
  </si>
  <si>
    <t>Наименование товара                                                       (работы, услуги)</t>
  </si>
  <si>
    <t xml:space="preserve">Начальная (максимальная) цена договора определялась методом сопоставимых рыночных цен (анализа рынка).
Выводы о цене договора делались на основе информации о цене за единицу товара (работы, услуги), полученной по запросу от потенциальных поставщиков (подрядчиков, исполнителей). Начальная (максимальная) цена договора включает в себя все расходы поставщика (подрядчика, исполнителя), налоги, сборы и другие обязательные платежи.    </t>
  </si>
  <si>
    <t xml:space="preserve">В целях получения ценовой информации в отношении товаров (работ, услуг), закупка которых планируется, Заказчиком были проведены следующие процедуры:
- направлены запросы о предоставлении ценовой информации не менее пяти поставщикам (подрядчикам, исполнителям), обладающим опытом поставки товаров, информация о которых имеется в свободном доступе;                                                                                                                                                                                                                    - проведен анализ цен на товары (работы, услуги) в сети интернет;                                                                                                                                                                                 - осуществлен поиск ценовой информации в реестре договоров; 
- ответы на направленные запросы ценовой информации и цены из интернета были использованы Заказчиком для  расчета НМЦД (Таблица №1). </t>
  </si>
  <si>
    <t>Штука</t>
  </si>
  <si>
    <t>В результате проведенного расчета НМЦД, рассчитанная заказчиком методом сопоставимых рыночных цен (анализа рынка), составила:</t>
  </si>
  <si>
    <t>Поскольку коэффициент вариации цены менее 33%, совокупность значений, используемых в расчете при определении НМЦД, считается однородной  и дополнительные исследования в целях увеличения количества ценовой информации, используемой в расчетах, не требуются</t>
  </si>
  <si>
    <t xml:space="preserve">IV. Обоснование и порядок формирования начальной (максимальной) цены договора на поставку уплотнений для обслуживания теплообменников ИТП в МКД </t>
  </si>
  <si>
    <t xml:space="preserve">Поставка уплотнений для обслуживания теплообменников ИТП в МКД </t>
  </si>
  <si>
    <t xml:space="preserve">Уплотнение для теплообменника </t>
  </si>
  <si>
    <t xml:space="preserve">При формировании НЦМД использовалась информация о ценах товаров, работ, услуг -  полученные от поставщиков (подрядчиков, исполнителей) счета, коммерческие предложения, а также данные из сети:
1. Источник №1 - Счет-договор - №146163080 от 07.10.2026г. - на 2 (двух) листах в 1 (одном) экземпляре;
2. Источник №2 - Счёт на оплату - № 108150 от 07.10.2026г. - на 1 (одном) листе в 1 (одном) экземпляре;
3. Источник №3 - Счет на оплату - № 300 от 07.10.2026 г. - на  1 (одном) листе в 1 (одном) экземпляре;                                                                                                                                                                                                                   </t>
  </si>
  <si>
    <t xml:space="preserve">4. Источник №4 - Скрин - на 1 (одном) листе в 1 (одном) экземпляре;                                                                                                                                                                                                                                                                        4.1 https://teploobmennik24.ru/catalog/plastiny_i_uplotneniya_dlya_teploobmennikov/uplotneniya/uplotneniya_dlya_teploobmennika_alfa_laval_aq2l_fg/?ysclid=mf3ph1251g936835435#props </t>
  </si>
  <si>
    <t xml:space="preserve">5. Источник №5 - Скрин - на 1 (одном) листе в 1 (одном) экземпляре;                                                                                                                                                                                                                                                                                      
5.1 https://heatparts.ru/catalog/teploobmenniki/uplotneniya_dlya_teploobmennikov/uplotneniya_dlya_teploobmennikov_epdm/komplekt_uplotneniy_dlya_teploobmennika_alfa_laval_tl6_b_aq2_l_ epdm/?ysclid=mfdlm2p83z155952902
</t>
  </si>
  <si>
    <t>Заместитель руководителя контрактной службы 
Емельянова А.В.___________________
09.10.2026г.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</si>
</sst>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" fontId="1" fillId="2" borderId="0" xfId="0" applyNumberFormat="1" applyFont="1" applyFill="1" applyAlignment="1">
      <alignment horizontal="center" vertical="top"/>
    </xf>
    <xf numFmtId="4" fontId="1" fillId="2" borderId="0" xfId="0" applyNumberFormat="1" applyFont="1" applyFill="1" applyAlignment="1">
      <alignment horizontal="left" vertical="top"/>
    </xf>
    <xf numFmtId="0" fontId="1" fillId="2" borderId="0" xfId="0" applyFont="1" applyFill="1"/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4" fontId="1" fillId="2" borderId="0" xfId="0" applyNumberFormat="1" applyFont="1" applyFill="1" applyAlignment="1">
      <alignment horizontal="center" vertical="center" wrapText="1"/>
    </xf>
    <xf numFmtId="0" fontId="6" fillId="2" borderId="0" xfId="0" applyFont="1" applyFill="1"/>
    <xf numFmtId="4" fontId="2" fillId="2" borderId="0" xfId="0" applyNumberFormat="1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4" fontId="1" fillId="2" borderId="0" xfId="0" applyNumberFormat="1" applyFont="1" applyFill="1" applyAlignment="1">
      <alignment horizontal="center" vertical="center"/>
    </xf>
    <xf numFmtId="4" fontId="1" fillId="2" borderId="0" xfId="0" applyNumberFormat="1" applyFont="1" applyFill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2" fillId="2" borderId="0" xfId="0" applyNumberFormat="1" applyFont="1" applyFill="1" applyAlignment="1">
      <alignment horizontal="center" vertical="center" wrapText="1"/>
    </xf>
    <xf numFmtId="4" fontId="3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7" fillId="2" borderId="0" xfId="0" applyFont="1" applyFill="1" applyAlignment="1">
      <alignment wrapText="1"/>
    </xf>
    <xf numFmtId="14" fontId="6" fillId="2" borderId="0" xfId="0" applyNumberFormat="1" applyFont="1" applyFill="1" applyAlignment="1">
      <alignment horizontal="left"/>
    </xf>
    <xf numFmtId="0" fontId="1" fillId="2" borderId="0" xfId="0" applyFont="1" applyFill="1" applyAlignment="1">
      <alignment horizontal="center"/>
    </xf>
    <xf numFmtId="4" fontId="1" fillId="2" borderId="0" xfId="0" applyNumberFormat="1" applyFont="1" applyFill="1"/>
    <xf numFmtId="2" fontId="1" fillId="2" borderId="1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4" fontId="1" fillId="2" borderId="0" xfId="0" applyNumberFormat="1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top" wrapText="1"/>
    </xf>
    <xf numFmtId="2" fontId="1" fillId="2" borderId="0" xfId="0" applyNumberFormat="1" applyFont="1" applyFill="1" applyAlignment="1">
      <alignment horizontal="center" vertical="center" wrapText="1"/>
    </xf>
    <xf numFmtId="4" fontId="8" fillId="2" borderId="0" xfId="0" applyNumberFormat="1" applyFont="1" applyFill="1" applyAlignment="1">
      <alignment horizontal="left" vertical="top" wrapText="1"/>
    </xf>
    <xf numFmtId="0" fontId="1" fillId="2" borderId="1" xfId="0" applyFont="1" applyFill="1" applyBorder="1" applyAlignment="1">
      <alignment horizontal="left" vertical="center" wrapText="1"/>
    </xf>
    <xf numFmtId="4" fontId="8" fillId="2" borderId="0" xfId="0" applyNumberFormat="1" applyFont="1" applyFill="1" applyAlignment="1">
      <alignment horizontal="left" vertical="top" wrapText="1"/>
    </xf>
    <xf numFmtId="4" fontId="1" fillId="2" borderId="0" xfId="0" applyNumberFormat="1" applyFont="1" applyFill="1" applyAlignment="1">
      <alignment horizontal="left" vertical="top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4" fontId="1" fillId="2" borderId="0" xfId="0" applyNumberFormat="1" applyFont="1" applyFill="1" applyAlignment="1">
      <alignment horizontal="right" vertical="center" wrapText="1"/>
    </xf>
    <xf numFmtId="4" fontId="1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4" fontId="1" fillId="2" borderId="0" xfId="0" applyNumberFormat="1" applyFont="1" applyFill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86302</xdr:colOff>
      <xdr:row>6</xdr:row>
      <xdr:rowOff>912960</xdr:rowOff>
    </xdr:from>
    <xdr:to>
      <xdr:col>11</xdr:col>
      <xdr:colOff>848302</xdr:colOff>
      <xdr:row>6</xdr:row>
      <xdr:rowOff>1389210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43347" y="4732581"/>
          <a:ext cx="7620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11257</xdr:colOff>
      <xdr:row>6</xdr:row>
      <xdr:rowOff>734388</xdr:rowOff>
    </xdr:from>
    <xdr:to>
      <xdr:col>10</xdr:col>
      <xdr:colOff>802313</xdr:colOff>
      <xdr:row>6</xdr:row>
      <xdr:rowOff>1163013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77621" y="4457797"/>
          <a:ext cx="791056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0"/>
  <sheetViews>
    <sheetView tabSelected="1" zoomScale="90" zoomScaleNormal="90" workbookViewId="0">
      <selection activeCell="L17" sqref="L17"/>
    </sheetView>
  </sheetViews>
  <sheetFormatPr defaultRowHeight="12.75" x14ac:dyDescent="0.2"/>
  <cols>
    <col min="1" max="1" width="4.28515625" style="3" customWidth="1"/>
    <col min="2" max="2" width="36.5703125" style="3" customWidth="1"/>
    <col min="3" max="3" width="11.42578125" style="24" customWidth="1"/>
    <col min="4" max="4" width="9.7109375" style="24" customWidth="1"/>
    <col min="5" max="9" width="8.7109375" style="3" customWidth="1"/>
    <col min="10" max="10" width="10.85546875" style="3" customWidth="1"/>
    <col min="11" max="11" width="12.7109375" style="3" customWidth="1"/>
    <col min="12" max="12" width="14.28515625" style="3" customWidth="1"/>
    <col min="13" max="13" width="13.140625" style="3" customWidth="1"/>
    <col min="14" max="15" width="8.85546875" style="3" customWidth="1"/>
    <col min="16" max="150" width="9.140625" style="3"/>
    <col min="151" max="151" width="3.140625" style="3" customWidth="1"/>
    <col min="152" max="152" width="15.5703125" style="3" customWidth="1"/>
    <col min="153" max="153" width="55.140625" style="3" customWidth="1"/>
    <col min="154" max="154" width="5.85546875" style="3" customWidth="1"/>
    <col min="155" max="155" width="6.85546875" style="3" customWidth="1"/>
    <col min="156" max="158" width="10.5703125" style="3" customWidth="1"/>
    <col min="159" max="165" width="0" style="3" hidden="1" customWidth="1"/>
    <col min="166" max="166" width="11.42578125" style="3" bestFit="1" customWidth="1"/>
    <col min="167" max="167" width="12.5703125" style="3" customWidth="1"/>
    <col min="168" max="168" width="14" style="3" customWidth="1"/>
    <col min="169" max="169" width="22.42578125" style="3" customWidth="1"/>
    <col min="170" max="170" width="10.5703125" style="3" bestFit="1" customWidth="1"/>
    <col min="171" max="171" width="9.42578125" style="3" bestFit="1" customWidth="1"/>
    <col min="172" max="172" width="11.85546875" style="3" customWidth="1"/>
    <col min="173" max="406" width="9.140625" style="3"/>
    <col min="407" max="407" width="3.140625" style="3" customWidth="1"/>
    <col min="408" max="408" width="15.5703125" style="3" customWidth="1"/>
    <col min="409" max="409" width="55.140625" style="3" customWidth="1"/>
    <col min="410" max="410" width="5.85546875" style="3" customWidth="1"/>
    <col min="411" max="411" width="6.85546875" style="3" customWidth="1"/>
    <col min="412" max="414" width="10.5703125" style="3" customWidth="1"/>
    <col min="415" max="421" width="0" style="3" hidden="1" customWidth="1"/>
    <col min="422" max="422" width="11.42578125" style="3" bestFit="1" customWidth="1"/>
    <col min="423" max="423" width="12.5703125" style="3" customWidth="1"/>
    <col min="424" max="424" width="14" style="3" customWidth="1"/>
    <col min="425" max="425" width="22.42578125" style="3" customWidth="1"/>
    <col min="426" max="426" width="10.5703125" style="3" bestFit="1" customWidth="1"/>
    <col min="427" max="427" width="9.42578125" style="3" bestFit="1" customWidth="1"/>
    <col min="428" max="428" width="11.85546875" style="3" customWidth="1"/>
    <col min="429" max="662" width="9.140625" style="3"/>
    <col min="663" max="663" width="3.140625" style="3" customWidth="1"/>
    <col min="664" max="664" width="15.5703125" style="3" customWidth="1"/>
    <col min="665" max="665" width="55.140625" style="3" customWidth="1"/>
    <col min="666" max="666" width="5.85546875" style="3" customWidth="1"/>
    <col min="667" max="667" width="6.85546875" style="3" customWidth="1"/>
    <col min="668" max="670" width="10.5703125" style="3" customWidth="1"/>
    <col min="671" max="677" width="0" style="3" hidden="1" customWidth="1"/>
    <col min="678" max="678" width="11.42578125" style="3" bestFit="1" customWidth="1"/>
    <col min="679" max="679" width="12.5703125" style="3" customWidth="1"/>
    <col min="680" max="680" width="14" style="3" customWidth="1"/>
    <col min="681" max="681" width="22.42578125" style="3" customWidth="1"/>
    <col min="682" max="682" width="10.5703125" style="3" bestFit="1" customWidth="1"/>
    <col min="683" max="683" width="9.42578125" style="3" bestFit="1" customWidth="1"/>
    <col min="684" max="684" width="11.85546875" style="3" customWidth="1"/>
    <col min="685" max="918" width="9.140625" style="3"/>
    <col min="919" max="919" width="3.140625" style="3" customWidth="1"/>
    <col min="920" max="920" width="15.5703125" style="3" customWidth="1"/>
    <col min="921" max="921" width="55.140625" style="3" customWidth="1"/>
    <col min="922" max="922" width="5.85546875" style="3" customWidth="1"/>
    <col min="923" max="923" width="6.85546875" style="3" customWidth="1"/>
    <col min="924" max="926" width="10.5703125" style="3" customWidth="1"/>
    <col min="927" max="933" width="0" style="3" hidden="1" customWidth="1"/>
    <col min="934" max="934" width="11.42578125" style="3" bestFit="1" customWidth="1"/>
    <col min="935" max="935" width="12.5703125" style="3" customWidth="1"/>
    <col min="936" max="936" width="14" style="3" customWidth="1"/>
    <col min="937" max="937" width="22.42578125" style="3" customWidth="1"/>
    <col min="938" max="938" width="10.5703125" style="3" bestFit="1" customWidth="1"/>
    <col min="939" max="939" width="9.42578125" style="3" bestFit="1" customWidth="1"/>
    <col min="940" max="940" width="11.85546875" style="3" customWidth="1"/>
    <col min="941" max="1174" width="9.140625" style="3"/>
    <col min="1175" max="1175" width="3.140625" style="3" customWidth="1"/>
    <col min="1176" max="1176" width="15.5703125" style="3" customWidth="1"/>
    <col min="1177" max="1177" width="55.140625" style="3" customWidth="1"/>
    <col min="1178" max="1178" width="5.85546875" style="3" customWidth="1"/>
    <col min="1179" max="1179" width="6.85546875" style="3" customWidth="1"/>
    <col min="1180" max="1182" width="10.5703125" style="3" customWidth="1"/>
    <col min="1183" max="1189" width="0" style="3" hidden="1" customWidth="1"/>
    <col min="1190" max="1190" width="11.42578125" style="3" bestFit="1" customWidth="1"/>
    <col min="1191" max="1191" width="12.5703125" style="3" customWidth="1"/>
    <col min="1192" max="1192" width="14" style="3" customWidth="1"/>
    <col min="1193" max="1193" width="22.42578125" style="3" customWidth="1"/>
    <col min="1194" max="1194" width="10.5703125" style="3" bestFit="1" customWidth="1"/>
    <col min="1195" max="1195" width="9.42578125" style="3" bestFit="1" customWidth="1"/>
    <col min="1196" max="1196" width="11.85546875" style="3" customWidth="1"/>
    <col min="1197" max="1430" width="9.140625" style="3"/>
    <col min="1431" max="1431" width="3.140625" style="3" customWidth="1"/>
    <col min="1432" max="1432" width="15.5703125" style="3" customWidth="1"/>
    <col min="1433" max="1433" width="55.140625" style="3" customWidth="1"/>
    <col min="1434" max="1434" width="5.85546875" style="3" customWidth="1"/>
    <col min="1435" max="1435" width="6.85546875" style="3" customWidth="1"/>
    <col min="1436" max="1438" width="10.5703125" style="3" customWidth="1"/>
    <col min="1439" max="1445" width="0" style="3" hidden="1" customWidth="1"/>
    <col min="1446" max="1446" width="11.42578125" style="3" bestFit="1" customWidth="1"/>
    <col min="1447" max="1447" width="12.5703125" style="3" customWidth="1"/>
    <col min="1448" max="1448" width="14" style="3" customWidth="1"/>
    <col min="1449" max="1449" width="22.42578125" style="3" customWidth="1"/>
    <col min="1450" max="1450" width="10.5703125" style="3" bestFit="1" customWidth="1"/>
    <col min="1451" max="1451" width="9.42578125" style="3" bestFit="1" customWidth="1"/>
    <col min="1452" max="1452" width="11.85546875" style="3" customWidth="1"/>
    <col min="1453" max="1686" width="9.140625" style="3"/>
    <col min="1687" max="1687" width="3.140625" style="3" customWidth="1"/>
    <col min="1688" max="1688" width="15.5703125" style="3" customWidth="1"/>
    <col min="1689" max="1689" width="55.140625" style="3" customWidth="1"/>
    <col min="1690" max="1690" width="5.85546875" style="3" customWidth="1"/>
    <col min="1691" max="1691" width="6.85546875" style="3" customWidth="1"/>
    <col min="1692" max="1694" width="10.5703125" style="3" customWidth="1"/>
    <col min="1695" max="1701" width="0" style="3" hidden="1" customWidth="1"/>
    <col min="1702" max="1702" width="11.42578125" style="3" bestFit="1" customWidth="1"/>
    <col min="1703" max="1703" width="12.5703125" style="3" customWidth="1"/>
    <col min="1704" max="1704" width="14" style="3" customWidth="1"/>
    <col min="1705" max="1705" width="22.42578125" style="3" customWidth="1"/>
    <col min="1706" max="1706" width="10.5703125" style="3" bestFit="1" customWidth="1"/>
    <col min="1707" max="1707" width="9.42578125" style="3" bestFit="1" customWidth="1"/>
    <col min="1708" max="1708" width="11.85546875" style="3" customWidth="1"/>
    <col min="1709" max="1942" width="9.140625" style="3"/>
    <col min="1943" max="1943" width="3.140625" style="3" customWidth="1"/>
    <col min="1944" max="1944" width="15.5703125" style="3" customWidth="1"/>
    <col min="1945" max="1945" width="55.140625" style="3" customWidth="1"/>
    <col min="1946" max="1946" width="5.85546875" style="3" customWidth="1"/>
    <col min="1947" max="1947" width="6.85546875" style="3" customWidth="1"/>
    <col min="1948" max="1950" width="10.5703125" style="3" customWidth="1"/>
    <col min="1951" max="1957" width="0" style="3" hidden="1" customWidth="1"/>
    <col min="1958" max="1958" width="11.42578125" style="3" bestFit="1" customWidth="1"/>
    <col min="1959" max="1959" width="12.5703125" style="3" customWidth="1"/>
    <col min="1960" max="1960" width="14" style="3" customWidth="1"/>
    <col min="1961" max="1961" width="22.42578125" style="3" customWidth="1"/>
    <col min="1962" max="1962" width="10.5703125" style="3" bestFit="1" customWidth="1"/>
    <col min="1963" max="1963" width="9.42578125" style="3" bestFit="1" customWidth="1"/>
    <col min="1964" max="1964" width="11.85546875" style="3" customWidth="1"/>
    <col min="1965" max="2198" width="9.140625" style="3"/>
    <col min="2199" max="2199" width="3.140625" style="3" customWidth="1"/>
    <col min="2200" max="2200" width="15.5703125" style="3" customWidth="1"/>
    <col min="2201" max="2201" width="55.140625" style="3" customWidth="1"/>
    <col min="2202" max="2202" width="5.85546875" style="3" customWidth="1"/>
    <col min="2203" max="2203" width="6.85546875" style="3" customWidth="1"/>
    <col min="2204" max="2206" width="10.5703125" style="3" customWidth="1"/>
    <col min="2207" max="2213" width="0" style="3" hidden="1" customWidth="1"/>
    <col min="2214" max="2214" width="11.42578125" style="3" bestFit="1" customWidth="1"/>
    <col min="2215" max="2215" width="12.5703125" style="3" customWidth="1"/>
    <col min="2216" max="2216" width="14" style="3" customWidth="1"/>
    <col min="2217" max="2217" width="22.42578125" style="3" customWidth="1"/>
    <col min="2218" max="2218" width="10.5703125" style="3" bestFit="1" customWidth="1"/>
    <col min="2219" max="2219" width="9.42578125" style="3" bestFit="1" customWidth="1"/>
    <col min="2220" max="2220" width="11.85546875" style="3" customWidth="1"/>
    <col min="2221" max="2454" width="9.140625" style="3"/>
    <col min="2455" max="2455" width="3.140625" style="3" customWidth="1"/>
    <col min="2456" max="2456" width="15.5703125" style="3" customWidth="1"/>
    <col min="2457" max="2457" width="55.140625" style="3" customWidth="1"/>
    <col min="2458" max="2458" width="5.85546875" style="3" customWidth="1"/>
    <col min="2459" max="2459" width="6.85546875" style="3" customWidth="1"/>
    <col min="2460" max="2462" width="10.5703125" style="3" customWidth="1"/>
    <col min="2463" max="2469" width="0" style="3" hidden="1" customWidth="1"/>
    <col min="2470" max="2470" width="11.42578125" style="3" bestFit="1" customWidth="1"/>
    <col min="2471" max="2471" width="12.5703125" style="3" customWidth="1"/>
    <col min="2472" max="2472" width="14" style="3" customWidth="1"/>
    <col min="2473" max="2473" width="22.42578125" style="3" customWidth="1"/>
    <col min="2474" max="2474" width="10.5703125" style="3" bestFit="1" customWidth="1"/>
    <col min="2475" max="2475" width="9.42578125" style="3" bestFit="1" customWidth="1"/>
    <col min="2476" max="2476" width="11.85546875" style="3" customWidth="1"/>
    <col min="2477" max="2710" width="9.140625" style="3"/>
    <col min="2711" max="2711" width="3.140625" style="3" customWidth="1"/>
    <col min="2712" max="2712" width="15.5703125" style="3" customWidth="1"/>
    <col min="2713" max="2713" width="55.140625" style="3" customWidth="1"/>
    <col min="2714" max="2714" width="5.85546875" style="3" customWidth="1"/>
    <col min="2715" max="2715" width="6.85546875" style="3" customWidth="1"/>
    <col min="2716" max="2718" width="10.5703125" style="3" customWidth="1"/>
    <col min="2719" max="2725" width="0" style="3" hidden="1" customWidth="1"/>
    <col min="2726" max="2726" width="11.42578125" style="3" bestFit="1" customWidth="1"/>
    <col min="2727" max="2727" width="12.5703125" style="3" customWidth="1"/>
    <col min="2728" max="2728" width="14" style="3" customWidth="1"/>
    <col min="2729" max="2729" width="22.42578125" style="3" customWidth="1"/>
    <col min="2730" max="2730" width="10.5703125" style="3" bestFit="1" customWidth="1"/>
    <col min="2731" max="2731" width="9.42578125" style="3" bestFit="1" customWidth="1"/>
    <col min="2732" max="2732" width="11.85546875" style="3" customWidth="1"/>
    <col min="2733" max="2966" width="9.140625" style="3"/>
    <col min="2967" max="2967" width="3.140625" style="3" customWidth="1"/>
    <col min="2968" max="2968" width="15.5703125" style="3" customWidth="1"/>
    <col min="2969" max="2969" width="55.140625" style="3" customWidth="1"/>
    <col min="2970" max="2970" width="5.85546875" style="3" customWidth="1"/>
    <col min="2971" max="2971" width="6.85546875" style="3" customWidth="1"/>
    <col min="2972" max="2974" width="10.5703125" style="3" customWidth="1"/>
    <col min="2975" max="2981" width="0" style="3" hidden="1" customWidth="1"/>
    <col min="2982" max="2982" width="11.42578125" style="3" bestFit="1" customWidth="1"/>
    <col min="2983" max="2983" width="12.5703125" style="3" customWidth="1"/>
    <col min="2984" max="2984" width="14" style="3" customWidth="1"/>
    <col min="2985" max="2985" width="22.42578125" style="3" customWidth="1"/>
    <col min="2986" max="2986" width="10.5703125" style="3" bestFit="1" customWidth="1"/>
    <col min="2987" max="2987" width="9.42578125" style="3" bestFit="1" customWidth="1"/>
    <col min="2988" max="2988" width="11.85546875" style="3" customWidth="1"/>
    <col min="2989" max="3222" width="9.140625" style="3"/>
    <col min="3223" max="3223" width="3.140625" style="3" customWidth="1"/>
    <col min="3224" max="3224" width="15.5703125" style="3" customWidth="1"/>
    <col min="3225" max="3225" width="55.140625" style="3" customWidth="1"/>
    <col min="3226" max="3226" width="5.85546875" style="3" customWidth="1"/>
    <col min="3227" max="3227" width="6.85546875" style="3" customWidth="1"/>
    <col min="3228" max="3230" width="10.5703125" style="3" customWidth="1"/>
    <col min="3231" max="3237" width="0" style="3" hidden="1" customWidth="1"/>
    <col min="3238" max="3238" width="11.42578125" style="3" bestFit="1" customWidth="1"/>
    <col min="3239" max="3239" width="12.5703125" style="3" customWidth="1"/>
    <col min="3240" max="3240" width="14" style="3" customWidth="1"/>
    <col min="3241" max="3241" width="22.42578125" style="3" customWidth="1"/>
    <col min="3242" max="3242" width="10.5703125" style="3" bestFit="1" customWidth="1"/>
    <col min="3243" max="3243" width="9.42578125" style="3" bestFit="1" customWidth="1"/>
    <col min="3244" max="3244" width="11.85546875" style="3" customWidth="1"/>
    <col min="3245" max="3478" width="9.140625" style="3"/>
    <col min="3479" max="3479" width="3.140625" style="3" customWidth="1"/>
    <col min="3480" max="3480" width="15.5703125" style="3" customWidth="1"/>
    <col min="3481" max="3481" width="55.140625" style="3" customWidth="1"/>
    <col min="3482" max="3482" width="5.85546875" style="3" customWidth="1"/>
    <col min="3483" max="3483" width="6.85546875" style="3" customWidth="1"/>
    <col min="3484" max="3486" width="10.5703125" style="3" customWidth="1"/>
    <col min="3487" max="3493" width="0" style="3" hidden="1" customWidth="1"/>
    <col min="3494" max="3494" width="11.42578125" style="3" bestFit="1" customWidth="1"/>
    <col min="3495" max="3495" width="12.5703125" style="3" customWidth="1"/>
    <col min="3496" max="3496" width="14" style="3" customWidth="1"/>
    <col min="3497" max="3497" width="22.42578125" style="3" customWidth="1"/>
    <col min="3498" max="3498" width="10.5703125" style="3" bestFit="1" customWidth="1"/>
    <col min="3499" max="3499" width="9.42578125" style="3" bestFit="1" customWidth="1"/>
    <col min="3500" max="3500" width="11.85546875" style="3" customWidth="1"/>
    <col min="3501" max="3734" width="9.140625" style="3"/>
    <col min="3735" max="3735" width="3.140625" style="3" customWidth="1"/>
    <col min="3736" max="3736" width="15.5703125" style="3" customWidth="1"/>
    <col min="3737" max="3737" width="55.140625" style="3" customWidth="1"/>
    <col min="3738" max="3738" width="5.85546875" style="3" customWidth="1"/>
    <col min="3739" max="3739" width="6.85546875" style="3" customWidth="1"/>
    <col min="3740" max="3742" width="10.5703125" style="3" customWidth="1"/>
    <col min="3743" max="3749" width="0" style="3" hidden="1" customWidth="1"/>
    <col min="3750" max="3750" width="11.42578125" style="3" bestFit="1" customWidth="1"/>
    <col min="3751" max="3751" width="12.5703125" style="3" customWidth="1"/>
    <col min="3752" max="3752" width="14" style="3" customWidth="1"/>
    <col min="3753" max="3753" width="22.42578125" style="3" customWidth="1"/>
    <col min="3754" max="3754" width="10.5703125" style="3" bestFit="1" customWidth="1"/>
    <col min="3755" max="3755" width="9.42578125" style="3" bestFit="1" customWidth="1"/>
    <col min="3756" max="3756" width="11.85546875" style="3" customWidth="1"/>
    <col min="3757" max="3990" width="9.140625" style="3"/>
    <col min="3991" max="3991" width="3.140625" style="3" customWidth="1"/>
    <col min="3992" max="3992" width="15.5703125" style="3" customWidth="1"/>
    <col min="3993" max="3993" width="55.140625" style="3" customWidth="1"/>
    <col min="3994" max="3994" width="5.85546875" style="3" customWidth="1"/>
    <col min="3995" max="3995" width="6.85546875" style="3" customWidth="1"/>
    <col min="3996" max="3998" width="10.5703125" style="3" customWidth="1"/>
    <col min="3999" max="4005" width="0" style="3" hidden="1" customWidth="1"/>
    <col min="4006" max="4006" width="11.42578125" style="3" bestFit="1" customWidth="1"/>
    <col min="4007" max="4007" width="12.5703125" style="3" customWidth="1"/>
    <col min="4008" max="4008" width="14" style="3" customWidth="1"/>
    <col min="4009" max="4009" width="22.42578125" style="3" customWidth="1"/>
    <col min="4010" max="4010" width="10.5703125" style="3" bestFit="1" customWidth="1"/>
    <col min="4011" max="4011" width="9.42578125" style="3" bestFit="1" customWidth="1"/>
    <col min="4012" max="4012" width="11.85546875" style="3" customWidth="1"/>
    <col min="4013" max="4246" width="9.140625" style="3"/>
    <col min="4247" max="4247" width="3.140625" style="3" customWidth="1"/>
    <col min="4248" max="4248" width="15.5703125" style="3" customWidth="1"/>
    <col min="4249" max="4249" width="55.140625" style="3" customWidth="1"/>
    <col min="4250" max="4250" width="5.85546875" style="3" customWidth="1"/>
    <col min="4251" max="4251" width="6.85546875" style="3" customWidth="1"/>
    <col min="4252" max="4254" width="10.5703125" style="3" customWidth="1"/>
    <col min="4255" max="4261" width="0" style="3" hidden="1" customWidth="1"/>
    <col min="4262" max="4262" width="11.42578125" style="3" bestFit="1" customWidth="1"/>
    <col min="4263" max="4263" width="12.5703125" style="3" customWidth="1"/>
    <col min="4264" max="4264" width="14" style="3" customWidth="1"/>
    <col min="4265" max="4265" width="22.42578125" style="3" customWidth="1"/>
    <col min="4266" max="4266" width="10.5703125" style="3" bestFit="1" customWidth="1"/>
    <col min="4267" max="4267" width="9.42578125" style="3" bestFit="1" customWidth="1"/>
    <col min="4268" max="4268" width="11.85546875" style="3" customWidth="1"/>
    <col min="4269" max="4502" width="9.140625" style="3"/>
    <col min="4503" max="4503" width="3.140625" style="3" customWidth="1"/>
    <col min="4504" max="4504" width="15.5703125" style="3" customWidth="1"/>
    <col min="4505" max="4505" width="55.140625" style="3" customWidth="1"/>
    <col min="4506" max="4506" width="5.85546875" style="3" customWidth="1"/>
    <col min="4507" max="4507" width="6.85546875" style="3" customWidth="1"/>
    <col min="4508" max="4510" width="10.5703125" style="3" customWidth="1"/>
    <col min="4511" max="4517" width="0" style="3" hidden="1" customWidth="1"/>
    <col min="4518" max="4518" width="11.42578125" style="3" bestFit="1" customWidth="1"/>
    <col min="4519" max="4519" width="12.5703125" style="3" customWidth="1"/>
    <col min="4520" max="4520" width="14" style="3" customWidth="1"/>
    <col min="4521" max="4521" width="22.42578125" style="3" customWidth="1"/>
    <col min="4522" max="4522" width="10.5703125" style="3" bestFit="1" customWidth="1"/>
    <col min="4523" max="4523" width="9.42578125" style="3" bestFit="1" customWidth="1"/>
    <col min="4524" max="4524" width="11.85546875" style="3" customWidth="1"/>
    <col min="4525" max="4758" width="9.140625" style="3"/>
    <col min="4759" max="4759" width="3.140625" style="3" customWidth="1"/>
    <col min="4760" max="4760" width="15.5703125" style="3" customWidth="1"/>
    <col min="4761" max="4761" width="55.140625" style="3" customWidth="1"/>
    <col min="4762" max="4762" width="5.85546875" style="3" customWidth="1"/>
    <col min="4763" max="4763" width="6.85546875" style="3" customWidth="1"/>
    <col min="4764" max="4766" width="10.5703125" style="3" customWidth="1"/>
    <col min="4767" max="4773" width="0" style="3" hidden="1" customWidth="1"/>
    <col min="4774" max="4774" width="11.42578125" style="3" bestFit="1" customWidth="1"/>
    <col min="4775" max="4775" width="12.5703125" style="3" customWidth="1"/>
    <col min="4776" max="4776" width="14" style="3" customWidth="1"/>
    <col min="4777" max="4777" width="22.42578125" style="3" customWidth="1"/>
    <col min="4778" max="4778" width="10.5703125" style="3" bestFit="1" customWidth="1"/>
    <col min="4779" max="4779" width="9.42578125" style="3" bestFit="1" customWidth="1"/>
    <col min="4780" max="4780" width="11.85546875" style="3" customWidth="1"/>
    <col min="4781" max="5014" width="9.140625" style="3"/>
    <col min="5015" max="5015" width="3.140625" style="3" customWidth="1"/>
    <col min="5016" max="5016" width="15.5703125" style="3" customWidth="1"/>
    <col min="5017" max="5017" width="55.140625" style="3" customWidth="1"/>
    <col min="5018" max="5018" width="5.85546875" style="3" customWidth="1"/>
    <col min="5019" max="5019" width="6.85546875" style="3" customWidth="1"/>
    <col min="5020" max="5022" width="10.5703125" style="3" customWidth="1"/>
    <col min="5023" max="5029" width="0" style="3" hidden="1" customWidth="1"/>
    <col min="5030" max="5030" width="11.42578125" style="3" bestFit="1" customWidth="1"/>
    <col min="5031" max="5031" width="12.5703125" style="3" customWidth="1"/>
    <col min="5032" max="5032" width="14" style="3" customWidth="1"/>
    <col min="5033" max="5033" width="22.42578125" style="3" customWidth="1"/>
    <col min="5034" max="5034" width="10.5703125" style="3" bestFit="1" customWidth="1"/>
    <col min="5035" max="5035" width="9.42578125" style="3" bestFit="1" customWidth="1"/>
    <col min="5036" max="5036" width="11.85546875" style="3" customWidth="1"/>
    <col min="5037" max="5270" width="9.140625" style="3"/>
    <col min="5271" max="5271" width="3.140625" style="3" customWidth="1"/>
    <col min="5272" max="5272" width="15.5703125" style="3" customWidth="1"/>
    <col min="5273" max="5273" width="55.140625" style="3" customWidth="1"/>
    <col min="5274" max="5274" width="5.85546875" style="3" customWidth="1"/>
    <col min="5275" max="5275" width="6.85546875" style="3" customWidth="1"/>
    <col min="5276" max="5278" width="10.5703125" style="3" customWidth="1"/>
    <col min="5279" max="5285" width="0" style="3" hidden="1" customWidth="1"/>
    <col min="5286" max="5286" width="11.42578125" style="3" bestFit="1" customWidth="1"/>
    <col min="5287" max="5287" width="12.5703125" style="3" customWidth="1"/>
    <col min="5288" max="5288" width="14" style="3" customWidth="1"/>
    <col min="5289" max="5289" width="22.42578125" style="3" customWidth="1"/>
    <col min="5290" max="5290" width="10.5703125" style="3" bestFit="1" customWidth="1"/>
    <col min="5291" max="5291" width="9.42578125" style="3" bestFit="1" customWidth="1"/>
    <col min="5292" max="5292" width="11.85546875" style="3" customWidth="1"/>
    <col min="5293" max="5526" width="9.140625" style="3"/>
    <col min="5527" max="5527" width="3.140625" style="3" customWidth="1"/>
    <col min="5528" max="5528" width="15.5703125" style="3" customWidth="1"/>
    <col min="5529" max="5529" width="55.140625" style="3" customWidth="1"/>
    <col min="5530" max="5530" width="5.85546875" style="3" customWidth="1"/>
    <col min="5531" max="5531" width="6.85546875" style="3" customWidth="1"/>
    <col min="5532" max="5534" width="10.5703125" style="3" customWidth="1"/>
    <col min="5535" max="5541" width="0" style="3" hidden="1" customWidth="1"/>
    <col min="5542" max="5542" width="11.42578125" style="3" bestFit="1" customWidth="1"/>
    <col min="5543" max="5543" width="12.5703125" style="3" customWidth="1"/>
    <col min="5544" max="5544" width="14" style="3" customWidth="1"/>
    <col min="5545" max="5545" width="22.42578125" style="3" customWidth="1"/>
    <col min="5546" max="5546" width="10.5703125" style="3" bestFit="1" customWidth="1"/>
    <col min="5547" max="5547" width="9.42578125" style="3" bestFit="1" customWidth="1"/>
    <col min="5548" max="5548" width="11.85546875" style="3" customWidth="1"/>
    <col min="5549" max="5782" width="9.140625" style="3"/>
    <col min="5783" max="5783" width="3.140625" style="3" customWidth="1"/>
    <col min="5784" max="5784" width="15.5703125" style="3" customWidth="1"/>
    <col min="5785" max="5785" width="55.140625" style="3" customWidth="1"/>
    <col min="5786" max="5786" width="5.85546875" style="3" customWidth="1"/>
    <col min="5787" max="5787" width="6.85546875" style="3" customWidth="1"/>
    <col min="5788" max="5790" width="10.5703125" style="3" customWidth="1"/>
    <col min="5791" max="5797" width="0" style="3" hidden="1" customWidth="1"/>
    <col min="5798" max="5798" width="11.42578125" style="3" bestFit="1" customWidth="1"/>
    <col min="5799" max="5799" width="12.5703125" style="3" customWidth="1"/>
    <col min="5800" max="5800" width="14" style="3" customWidth="1"/>
    <col min="5801" max="5801" width="22.42578125" style="3" customWidth="1"/>
    <col min="5802" max="5802" width="10.5703125" style="3" bestFit="1" customWidth="1"/>
    <col min="5803" max="5803" width="9.42578125" style="3" bestFit="1" customWidth="1"/>
    <col min="5804" max="5804" width="11.85546875" style="3" customWidth="1"/>
    <col min="5805" max="6038" width="9.140625" style="3"/>
    <col min="6039" max="6039" width="3.140625" style="3" customWidth="1"/>
    <col min="6040" max="6040" width="15.5703125" style="3" customWidth="1"/>
    <col min="6041" max="6041" width="55.140625" style="3" customWidth="1"/>
    <col min="6042" max="6042" width="5.85546875" style="3" customWidth="1"/>
    <col min="6043" max="6043" width="6.85546875" style="3" customWidth="1"/>
    <col min="6044" max="6046" width="10.5703125" style="3" customWidth="1"/>
    <col min="6047" max="6053" width="0" style="3" hidden="1" customWidth="1"/>
    <col min="6054" max="6054" width="11.42578125" style="3" bestFit="1" customWidth="1"/>
    <col min="6055" max="6055" width="12.5703125" style="3" customWidth="1"/>
    <col min="6056" max="6056" width="14" style="3" customWidth="1"/>
    <col min="6057" max="6057" width="22.42578125" style="3" customWidth="1"/>
    <col min="6058" max="6058" width="10.5703125" style="3" bestFit="1" customWidth="1"/>
    <col min="6059" max="6059" width="9.42578125" style="3" bestFit="1" customWidth="1"/>
    <col min="6060" max="6060" width="11.85546875" style="3" customWidth="1"/>
    <col min="6061" max="6294" width="9.140625" style="3"/>
    <col min="6295" max="6295" width="3.140625" style="3" customWidth="1"/>
    <col min="6296" max="6296" width="15.5703125" style="3" customWidth="1"/>
    <col min="6297" max="6297" width="55.140625" style="3" customWidth="1"/>
    <col min="6298" max="6298" width="5.85546875" style="3" customWidth="1"/>
    <col min="6299" max="6299" width="6.85546875" style="3" customWidth="1"/>
    <col min="6300" max="6302" width="10.5703125" style="3" customWidth="1"/>
    <col min="6303" max="6309" width="0" style="3" hidden="1" customWidth="1"/>
    <col min="6310" max="6310" width="11.42578125" style="3" bestFit="1" customWidth="1"/>
    <col min="6311" max="6311" width="12.5703125" style="3" customWidth="1"/>
    <col min="6312" max="6312" width="14" style="3" customWidth="1"/>
    <col min="6313" max="6313" width="22.42578125" style="3" customWidth="1"/>
    <col min="6314" max="6314" width="10.5703125" style="3" bestFit="1" customWidth="1"/>
    <col min="6315" max="6315" width="9.42578125" style="3" bestFit="1" customWidth="1"/>
    <col min="6316" max="6316" width="11.85546875" style="3" customWidth="1"/>
    <col min="6317" max="6550" width="9.140625" style="3"/>
    <col min="6551" max="6551" width="3.140625" style="3" customWidth="1"/>
    <col min="6552" max="6552" width="15.5703125" style="3" customWidth="1"/>
    <col min="6553" max="6553" width="55.140625" style="3" customWidth="1"/>
    <col min="6554" max="6554" width="5.85546875" style="3" customWidth="1"/>
    <col min="6555" max="6555" width="6.85546875" style="3" customWidth="1"/>
    <col min="6556" max="6558" width="10.5703125" style="3" customWidth="1"/>
    <col min="6559" max="6565" width="0" style="3" hidden="1" customWidth="1"/>
    <col min="6566" max="6566" width="11.42578125" style="3" bestFit="1" customWidth="1"/>
    <col min="6567" max="6567" width="12.5703125" style="3" customWidth="1"/>
    <col min="6568" max="6568" width="14" style="3" customWidth="1"/>
    <col min="6569" max="6569" width="22.42578125" style="3" customWidth="1"/>
    <col min="6570" max="6570" width="10.5703125" style="3" bestFit="1" customWidth="1"/>
    <col min="6571" max="6571" width="9.42578125" style="3" bestFit="1" customWidth="1"/>
    <col min="6572" max="6572" width="11.85546875" style="3" customWidth="1"/>
    <col min="6573" max="6806" width="9.140625" style="3"/>
    <col min="6807" max="6807" width="3.140625" style="3" customWidth="1"/>
    <col min="6808" max="6808" width="15.5703125" style="3" customWidth="1"/>
    <col min="6809" max="6809" width="55.140625" style="3" customWidth="1"/>
    <col min="6810" max="6810" width="5.85546875" style="3" customWidth="1"/>
    <col min="6811" max="6811" width="6.85546875" style="3" customWidth="1"/>
    <col min="6812" max="6814" width="10.5703125" style="3" customWidth="1"/>
    <col min="6815" max="6821" width="0" style="3" hidden="1" customWidth="1"/>
    <col min="6822" max="6822" width="11.42578125" style="3" bestFit="1" customWidth="1"/>
    <col min="6823" max="6823" width="12.5703125" style="3" customWidth="1"/>
    <col min="6824" max="6824" width="14" style="3" customWidth="1"/>
    <col min="6825" max="6825" width="22.42578125" style="3" customWidth="1"/>
    <col min="6826" max="6826" width="10.5703125" style="3" bestFit="1" customWidth="1"/>
    <col min="6827" max="6827" width="9.42578125" style="3" bestFit="1" customWidth="1"/>
    <col min="6828" max="6828" width="11.85546875" style="3" customWidth="1"/>
    <col min="6829" max="7062" width="9.140625" style="3"/>
    <col min="7063" max="7063" width="3.140625" style="3" customWidth="1"/>
    <col min="7064" max="7064" width="15.5703125" style="3" customWidth="1"/>
    <col min="7065" max="7065" width="55.140625" style="3" customWidth="1"/>
    <col min="7066" max="7066" width="5.85546875" style="3" customWidth="1"/>
    <col min="7067" max="7067" width="6.85546875" style="3" customWidth="1"/>
    <col min="7068" max="7070" width="10.5703125" style="3" customWidth="1"/>
    <col min="7071" max="7077" width="0" style="3" hidden="1" customWidth="1"/>
    <col min="7078" max="7078" width="11.42578125" style="3" bestFit="1" customWidth="1"/>
    <col min="7079" max="7079" width="12.5703125" style="3" customWidth="1"/>
    <col min="7080" max="7080" width="14" style="3" customWidth="1"/>
    <col min="7081" max="7081" width="22.42578125" style="3" customWidth="1"/>
    <col min="7082" max="7082" width="10.5703125" style="3" bestFit="1" customWidth="1"/>
    <col min="7083" max="7083" width="9.42578125" style="3" bestFit="1" customWidth="1"/>
    <col min="7084" max="7084" width="11.85546875" style="3" customWidth="1"/>
    <col min="7085" max="7318" width="9.140625" style="3"/>
    <col min="7319" max="7319" width="3.140625" style="3" customWidth="1"/>
    <col min="7320" max="7320" width="15.5703125" style="3" customWidth="1"/>
    <col min="7321" max="7321" width="55.140625" style="3" customWidth="1"/>
    <col min="7322" max="7322" width="5.85546875" style="3" customWidth="1"/>
    <col min="7323" max="7323" width="6.85546875" style="3" customWidth="1"/>
    <col min="7324" max="7326" width="10.5703125" style="3" customWidth="1"/>
    <col min="7327" max="7333" width="0" style="3" hidden="1" customWidth="1"/>
    <col min="7334" max="7334" width="11.42578125" style="3" bestFit="1" customWidth="1"/>
    <col min="7335" max="7335" width="12.5703125" style="3" customWidth="1"/>
    <col min="7336" max="7336" width="14" style="3" customWidth="1"/>
    <col min="7337" max="7337" width="22.42578125" style="3" customWidth="1"/>
    <col min="7338" max="7338" width="10.5703125" style="3" bestFit="1" customWidth="1"/>
    <col min="7339" max="7339" width="9.42578125" style="3" bestFit="1" customWidth="1"/>
    <col min="7340" max="7340" width="11.85546875" style="3" customWidth="1"/>
    <col min="7341" max="7574" width="9.140625" style="3"/>
    <col min="7575" max="7575" width="3.140625" style="3" customWidth="1"/>
    <col min="7576" max="7576" width="15.5703125" style="3" customWidth="1"/>
    <col min="7577" max="7577" width="55.140625" style="3" customWidth="1"/>
    <col min="7578" max="7578" width="5.85546875" style="3" customWidth="1"/>
    <col min="7579" max="7579" width="6.85546875" style="3" customWidth="1"/>
    <col min="7580" max="7582" width="10.5703125" style="3" customWidth="1"/>
    <col min="7583" max="7589" width="0" style="3" hidden="1" customWidth="1"/>
    <col min="7590" max="7590" width="11.42578125" style="3" bestFit="1" customWidth="1"/>
    <col min="7591" max="7591" width="12.5703125" style="3" customWidth="1"/>
    <col min="7592" max="7592" width="14" style="3" customWidth="1"/>
    <col min="7593" max="7593" width="22.42578125" style="3" customWidth="1"/>
    <col min="7594" max="7594" width="10.5703125" style="3" bestFit="1" customWidth="1"/>
    <col min="7595" max="7595" width="9.42578125" style="3" bestFit="1" customWidth="1"/>
    <col min="7596" max="7596" width="11.85546875" style="3" customWidth="1"/>
    <col min="7597" max="7830" width="9.140625" style="3"/>
    <col min="7831" max="7831" width="3.140625" style="3" customWidth="1"/>
    <col min="7832" max="7832" width="15.5703125" style="3" customWidth="1"/>
    <col min="7833" max="7833" width="55.140625" style="3" customWidth="1"/>
    <col min="7834" max="7834" width="5.85546875" style="3" customWidth="1"/>
    <col min="7835" max="7835" width="6.85546875" style="3" customWidth="1"/>
    <col min="7836" max="7838" width="10.5703125" style="3" customWidth="1"/>
    <col min="7839" max="7845" width="0" style="3" hidden="1" customWidth="1"/>
    <col min="7846" max="7846" width="11.42578125" style="3" bestFit="1" customWidth="1"/>
    <col min="7847" max="7847" width="12.5703125" style="3" customWidth="1"/>
    <col min="7848" max="7848" width="14" style="3" customWidth="1"/>
    <col min="7849" max="7849" width="22.42578125" style="3" customWidth="1"/>
    <col min="7850" max="7850" width="10.5703125" style="3" bestFit="1" customWidth="1"/>
    <col min="7851" max="7851" width="9.42578125" style="3" bestFit="1" customWidth="1"/>
    <col min="7852" max="7852" width="11.85546875" style="3" customWidth="1"/>
    <col min="7853" max="8086" width="9.140625" style="3"/>
    <col min="8087" max="8087" width="3.140625" style="3" customWidth="1"/>
    <col min="8088" max="8088" width="15.5703125" style="3" customWidth="1"/>
    <col min="8089" max="8089" width="55.140625" style="3" customWidth="1"/>
    <col min="8090" max="8090" width="5.85546875" style="3" customWidth="1"/>
    <col min="8091" max="8091" width="6.85546875" style="3" customWidth="1"/>
    <col min="8092" max="8094" width="10.5703125" style="3" customWidth="1"/>
    <col min="8095" max="8101" width="0" style="3" hidden="1" customWidth="1"/>
    <col min="8102" max="8102" width="11.42578125" style="3" bestFit="1" customWidth="1"/>
    <col min="8103" max="8103" width="12.5703125" style="3" customWidth="1"/>
    <col min="8104" max="8104" width="14" style="3" customWidth="1"/>
    <col min="8105" max="8105" width="22.42578125" style="3" customWidth="1"/>
    <col min="8106" max="8106" width="10.5703125" style="3" bestFit="1" customWidth="1"/>
    <col min="8107" max="8107" width="9.42578125" style="3" bestFit="1" customWidth="1"/>
    <col min="8108" max="8108" width="11.85546875" style="3" customWidth="1"/>
    <col min="8109" max="8342" width="9.140625" style="3"/>
    <col min="8343" max="8343" width="3.140625" style="3" customWidth="1"/>
    <col min="8344" max="8344" width="15.5703125" style="3" customWidth="1"/>
    <col min="8345" max="8345" width="55.140625" style="3" customWidth="1"/>
    <col min="8346" max="8346" width="5.85546875" style="3" customWidth="1"/>
    <col min="8347" max="8347" width="6.85546875" style="3" customWidth="1"/>
    <col min="8348" max="8350" width="10.5703125" style="3" customWidth="1"/>
    <col min="8351" max="8357" width="0" style="3" hidden="1" customWidth="1"/>
    <col min="8358" max="8358" width="11.42578125" style="3" bestFit="1" customWidth="1"/>
    <col min="8359" max="8359" width="12.5703125" style="3" customWidth="1"/>
    <col min="8360" max="8360" width="14" style="3" customWidth="1"/>
    <col min="8361" max="8361" width="22.42578125" style="3" customWidth="1"/>
    <col min="8362" max="8362" width="10.5703125" style="3" bestFit="1" customWidth="1"/>
    <col min="8363" max="8363" width="9.42578125" style="3" bestFit="1" customWidth="1"/>
    <col min="8364" max="8364" width="11.85546875" style="3" customWidth="1"/>
    <col min="8365" max="8598" width="9.140625" style="3"/>
    <col min="8599" max="8599" width="3.140625" style="3" customWidth="1"/>
    <col min="8600" max="8600" width="15.5703125" style="3" customWidth="1"/>
    <col min="8601" max="8601" width="55.140625" style="3" customWidth="1"/>
    <col min="8602" max="8602" width="5.85546875" style="3" customWidth="1"/>
    <col min="8603" max="8603" width="6.85546875" style="3" customWidth="1"/>
    <col min="8604" max="8606" width="10.5703125" style="3" customWidth="1"/>
    <col min="8607" max="8613" width="0" style="3" hidden="1" customWidth="1"/>
    <col min="8614" max="8614" width="11.42578125" style="3" bestFit="1" customWidth="1"/>
    <col min="8615" max="8615" width="12.5703125" style="3" customWidth="1"/>
    <col min="8616" max="8616" width="14" style="3" customWidth="1"/>
    <col min="8617" max="8617" width="22.42578125" style="3" customWidth="1"/>
    <col min="8618" max="8618" width="10.5703125" style="3" bestFit="1" customWidth="1"/>
    <col min="8619" max="8619" width="9.42578125" style="3" bestFit="1" customWidth="1"/>
    <col min="8620" max="8620" width="11.85546875" style="3" customWidth="1"/>
    <col min="8621" max="8854" width="9.140625" style="3"/>
    <col min="8855" max="8855" width="3.140625" style="3" customWidth="1"/>
    <col min="8856" max="8856" width="15.5703125" style="3" customWidth="1"/>
    <col min="8857" max="8857" width="55.140625" style="3" customWidth="1"/>
    <col min="8858" max="8858" width="5.85546875" style="3" customWidth="1"/>
    <col min="8859" max="8859" width="6.85546875" style="3" customWidth="1"/>
    <col min="8860" max="8862" width="10.5703125" style="3" customWidth="1"/>
    <col min="8863" max="8869" width="0" style="3" hidden="1" customWidth="1"/>
    <col min="8870" max="8870" width="11.42578125" style="3" bestFit="1" customWidth="1"/>
    <col min="8871" max="8871" width="12.5703125" style="3" customWidth="1"/>
    <col min="8872" max="8872" width="14" style="3" customWidth="1"/>
    <col min="8873" max="8873" width="22.42578125" style="3" customWidth="1"/>
    <col min="8874" max="8874" width="10.5703125" style="3" bestFit="1" customWidth="1"/>
    <col min="8875" max="8875" width="9.42578125" style="3" bestFit="1" customWidth="1"/>
    <col min="8876" max="8876" width="11.85546875" style="3" customWidth="1"/>
    <col min="8877" max="9110" width="9.140625" style="3"/>
    <col min="9111" max="9111" width="3.140625" style="3" customWidth="1"/>
    <col min="9112" max="9112" width="15.5703125" style="3" customWidth="1"/>
    <col min="9113" max="9113" width="55.140625" style="3" customWidth="1"/>
    <col min="9114" max="9114" width="5.85546875" style="3" customWidth="1"/>
    <col min="9115" max="9115" width="6.85546875" style="3" customWidth="1"/>
    <col min="9116" max="9118" width="10.5703125" style="3" customWidth="1"/>
    <col min="9119" max="9125" width="0" style="3" hidden="1" customWidth="1"/>
    <col min="9126" max="9126" width="11.42578125" style="3" bestFit="1" customWidth="1"/>
    <col min="9127" max="9127" width="12.5703125" style="3" customWidth="1"/>
    <col min="9128" max="9128" width="14" style="3" customWidth="1"/>
    <col min="9129" max="9129" width="22.42578125" style="3" customWidth="1"/>
    <col min="9130" max="9130" width="10.5703125" style="3" bestFit="1" customWidth="1"/>
    <col min="9131" max="9131" width="9.42578125" style="3" bestFit="1" customWidth="1"/>
    <col min="9132" max="9132" width="11.85546875" style="3" customWidth="1"/>
    <col min="9133" max="9366" width="9.140625" style="3"/>
    <col min="9367" max="9367" width="3.140625" style="3" customWidth="1"/>
    <col min="9368" max="9368" width="15.5703125" style="3" customWidth="1"/>
    <col min="9369" max="9369" width="55.140625" style="3" customWidth="1"/>
    <col min="9370" max="9370" width="5.85546875" style="3" customWidth="1"/>
    <col min="9371" max="9371" width="6.85546875" style="3" customWidth="1"/>
    <col min="9372" max="9374" width="10.5703125" style="3" customWidth="1"/>
    <col min="9375" max="9381" width="0" style="3" hidden="1" customWidth="1"/>
    <col min="9382" max="9382" width="11.42578125" style="3" bestFit="1" customWidth="1"/>
    <col min="9383" max="9383" width="12.5703125" style="3" customWidth="1"/>
    <col min="9384" max="9384" width="14" style="3" customWidth="1"/>
    <col min="9385" max="9385" width="22.42578125" style="3" customWidth="1"/>
    <col min="9386" max="9386" width="10.5703125" style="3" bestFit="1" customWidth="1"/>
    <col min="9387" max="9387" width="9.42578125" style="3" bestFit="1" customWidth="1"/>
    <col min="9388" max="9388" width="11.85546875" style="3" customWidth="1"/>
    <col min="9389" max="9622" width="9.140625" style="3"/>
    <col min="9623" max="9623" width="3.140625" style="3" customWidth="1"/>
    <col min="9624" max="9624" width="15.5703125" style="3" customWidth="1"/>
    <col min="9625" max="9625" width="55.140625" style="3" customWidth="1"/>
    <col min="9626" max="9626" width="5.85546875" style="3" customWidth="1"/>
    <col min="9627" max="9627" width="6.85546875" style="3" customWidth="1"/>
    <col min="9628" max="9630" width="10.5703125" style="3" customWidth="1"/>
    <col min="9631" max="9637" width="0" style="3" hidden="1" customWidth="1"/>
    <col min="9638" max="9638" width="11.42578125" style="3" bestFit="1" customWidth="1"/>
    <col min="9639" max="9639" width="12.5703125" style="3" customWidth="1"/>
    <col min="9640" max="9640" width="14" style="3" customWidth="1"/>
    <col min="9641" max="9641" width="22.42578125" style="3" customWidth="1"/>
    <col min="9642" max="9642" width="10.5703125" style="3" bestFit="1" customWidth="1"/>
    <col min="9643" max="9643" width="9.42578125" style="3" bestFit="1" customWidth="1"/>
    <col min="9644" max="9644" width="11.85546875" style="3" customWidth="1"/>
    <col min="9645" max="9878" width="9.140625" style="3"/>
    <col min="9879" max="9879" width="3.140625" style="3" customWidth="1"/>
    <col min="9880" max="9880" width="15.5703125" style="3" customWidth="1"/>
    <col min="9881" max="9881" width="55.140625" style="3" customWidth="1"/>
    <col min="9882" max="9882" width="5.85546875" style="3" customWidth="1"/>
    <col min="9883" max="9883" width="6.85546875" style="3" customWidth="1"/>
    <col min="9884" max="9886" width="10.5703125" style="3" customWidth="1"/>
    <col min="9887" max="9893" width="0" style="3" hidden="1" customWidth="1"/>
    <col min="9894" max="9894" width="11.42578125" style="3" bestFit="1" customWidth="1"/>
    <col min="9895" max="9895" width="12.5703125" style="3" customWidth="1"/>
    <col min="9896" max="9896" width="14" style="3" customWidth="1"/>
    <col min="9897" max="9897" width="22.42578125" style="3" customWidth="1"/>
    <col min="9898" max="9898" width="10.5703125" style="3" bestFit="1" customWidth="1"/>
    <col min="9899" max="9899" width="9.42578125" style="3" bestFit="1" customWidth="1"/>
    <col min="9900" max="9900" width="11.85546875" style="3" customWidth="1"/>
    <col min="9901" max="10134" width="9.140625" style="3"/>
    <col min="10135" max="10135" width="3.140625" style="3" customWidth="1"/>
    <col min="10136" max="10136" width="15.5703125" style="3" customWidth="1"/>
    <col min="10137" max="10137" width="55.140625" style="3" customWidth="1"/>
    <col min="10138" max="10138" width="5.85546875" style="3" customWidth="1"/>
    <col min="10139" max="10139" width="6.85546875" style="3" customWidth="1"/>
    <col min="10140" max="10142" width="10.5703125" style="3" customWidth="1"/>
    <col min="10143" max="10149" width="0" style="3" hidden="1" customWidth="1"/>
    <col min="10150" max="10150" width="11.42578125" style="3" bestFit="1" customWidth="1"/>
    <col min="10151" max="10151" width="12.5703125" style="3" customWidth="1"/>
    <col min="10152" max="10152" width="14" style="3" customWidth="1"/>
    <col min="10153" max="10153" width="22.42578125" style="3" customWidth="1"/>
    <col min="10154" max="10154" width="10.5703125" style="3" bestFit="1" customWidth="1"/>
    <col min="10155" max="10155" width="9.42578125" style="3" bestFit="1" customWidth="1"/>
    <col min="10156" max="10156" width="11.85546875" style="3" customWidth="1"/>
    <col min="10157" max="10390" width="9.140625" style="3"/>
    <col min="10391" max="10391" width="3.140625" style="3" customWidth="1"/>
    <col min="10392" max="10392" width="15.5703125" style="3" customWidth="1"/>
    <col min="10393" max="10393" width="55.140625" style="3" customWidth="1"/>
    <col min="10394" max="10394" width="5.85546875" style="3" customWidth="1"/>
    <col min="10395" max="10395" width="6.85546875" style="3" customWidth="1"/>
    <col min="10396" max="10398" width="10.5703125" style="3" customWidth="1"/>
    <col min="10399" max="10405" width="0" style="3" hidden="1" customWidth="1"/>
    <col min="10406" max="10406" width="11.42578125" style="3" bestFit="1" customWidth="1"/>
    <col min="10407" max="10407" width="12.5703125" style="3" customWidth="1"/>
    <col min="10408" max="10408" width="14" style="3" customWidth="1"/>
    <col min="10409" max="10409" width="22.42578125" style="3" customWidth="1"/>
    <col min="10410" max="10410" width="10.5703125" style="3" bestFit="1" customWidth="1"/>
    <col min="10411" max="10411" width="9.42578125" style="3" bestFit="1" customWidth="1"/>
    <col min="10412" max="10412" width="11.85546875" style="3" customWidth="1"/>
    <col min="10413" max="10646" width="9.140625" style="3"/>
    <col min="10647" max="10647" width="3.140625" style="3" customWidth="1"/>
    <col min="10648" max="10648" width="15.5703125" style="3" customWidth="1"/>
    <col min="10649" max="10649" width="55.140625" style="3" customWidth="1"/>
    <col min="10650" max="10650" width="5.85546875" style="3" customWidth="1"/>
    <col min="10651" max="10651" width="6.85546875" style="3" customWidth="1"/>
    <col min="10652" max="10654" width="10.5703125" style="3" customWidth="1"/>
    <col min="10655" max="10661" width="0" style="3" hidden="1" customWidth="1"/>
    <col min="10662" max="10662" width="11.42578125" style="3" bestFit="1" customWidth="1"/>
    <col min="10663" max="10663" width="12.5703125" style="3" customWidth="1"/>
    <col min="10664" max="10664" width="14" style="3" customWidth="1"/>
    <col min="10665" max="10665" width="22.42578125" style="3" customWidth="1"/>
    <col min="10666" max="10666" width="10.5703125" style="3" bestFit="1" customWidth="1"/>
    <col min="10667" max="10667" width="9.42578125" style="3" bestFit="1" customWidth="1"/>
    <col min="10668" max="10668" width="11.85546875" style="3" customWidth="1"/>
    <col min="10669" max="10902" width="9.140625" style="3"/>
    <col min="10903" max="10903" width="3.140625" style="3" customWidth="1"/>
    <col min="10904" max="10904" width="15.5703125" style="3" customWidth="1"/>
    <col min="10905" max="10905" width="55.140625" style="3" customWidth="1"/>
    <col min="10906" max="10906" width="5.85546875" style="3" customWidth="1"/>
    <col min="10907" max="10907" width="6.85546875" style="3" customWidth="1"/>
    <col min="10908" max="10910" width="10.5703125" style="3" customWidth="1"/>
    <col min="10911" max="10917" width="0" style="3" hidden="1" customWidth="1"/>
    <col min="10918" max="10918" width="11.42578125" style="3" bestFit="1" customWidth="1"/>
    <col min="10919" max="10919" width="12.5703125" style="3" customWidth="1"/>
    <col min="10920" max="10920" width="14" style="3" customWidth="1"/>
    <col min="10921" max="10921" width="22.42578125" style="3" customWidth="1"/>
    <col min="10922" max="10922" width="10.5703125" style="3" bestFit="1" customWidth="1"/>
    <col min="10923" max="10923" width="9.42578125" style="3" bestFit="1" customWidth="1"/>
    <col min="10924" max="10924" width="11.85546875" style="3" customWidth="1"/>
    <col min="10925" max="11158" width="9.140625" style="3"/>
    <col min="11159" max="11159" width="3.140625" style="3" customWidth="1"/>
    <col min="11160" max="11160" width="15.5703125" style="3" customWidth="1"/>
    <col min="11161" max="11161" width="55.140625" style="3" customWidth="1"/>
    <col min="11162" max="11162" width="5.85546875" style="3" customWidth="1"/>
    <col min="11163" max="11163" width="6.85546875" style="3" customWidth="1"/>
    <col min="11164" max="11166" width="10.5703125" style="3" customWidth="1"/>
    <col min="11167" max="11173" width="0" style="3" hidden="1" customWidth="1"/>
    <col min="11174" max="11174" width="11.42578125" style="3" bestFit="1" customWidth="1"/>
    <col min="11175" max="11175" width="12.5703125" style="3" customWidth="1"/>
    <col min="11176" max="11176" width="14" style="3" customWidth="1"/>
    <col min="11177" max="11177" width="22.42578125" style="3" customWidth="1"/>
    <col min="11178" max="11178" width="10.5703125" style="3" bestFit="1" customWidth="1"/>
    <col min="11179" max="11179" width="9.42578125" style="3" bestFit="1" customWidth="1"/>
    <col min="11180" max="11180" width="11.85546875" style="3" customWidth="1"/>
    <col min="11181" max="11414" width="9.140625" style="3"/>
    <col min="11415" max="11415" width="3.140625" style="3" customWidth="1"/>
    <col min="11416" max="11416" width="15.5703125" style="3" customWidth="1"/>
    <col min="11417" max="11417" width="55.140625" style="3" customWidth="1"/>
    <col min="11418" max="11418" width="5.85546875" style="3" customWidth="1"/>
    <col min="11419" max="11419" width="6.85546875" style="3" customWidth="1"/>
    <col min="11420" max="11422" width="10.5703125" style="3" customWidth="1"/>
    <col min="11423" max="11429" width="0" style="3" hidden="1" customWidth="1"/>
    <col min="11430" max="11430" width="11.42578125" style="3" bestFit="1" customWidth="1"/>
    <col min="11431" max="11431" width="12.5703125" style="3" customWidth="1"/>
    <col min="11432" max="11432" width="14" style="3" customWidth="1"/>
    <col min="11433" max="11433" width="22.42578125" style="3" customWidth="1"/>
    <col min="11434" max="11434" width="10.5703125" style="3" bestFit="1" customWidth="1"/>
    <col min="11435" max="11435" width="9.42578125" style="3" bestFit="1" customWidth="1"/>
    <col min="11436" max="11436" width="11.85546875" style="3" customWidth="1"/>
    <col min="11437" max="11670" width="9.140625" style="3"/>
    <col min="11671" max="11671" width="3.140625" style="3" customWidth="1"/>
    <col min="11672" max="11672" width="15.5703125" style="3" customWidth="1"/>
    <col min="11673" max="11673" width="55.140625" style="3" customWidth="1"/>
    <col min="11674" max="11674" width="5.85546875" style="3" customWidth="1"/>
    <col min="11675" max="11675" width="6.85546875" style="3" customWidth="1"/>
    <col min="11676" max="11678" width="10.5703125" style="3" customWidth="1"/>
    <col min="11679" max="11685" width="0" style="3" hidden="1" customWidth="1"/>
    <col min="11686" max="11686" width="11.42578125" style="3" bestFit="1" customWidth="1"/>
    <col min="11687" max="11687" width="12.5703125" style="3" customWidth="1"/>
    <col min="11688" max="11688" width="14" style="3" customWidth="1"/>
    <col min="11689" max="11689" width="22.42578125" style="3" customWidth="1"/>
    <col min="11690" max="11690" width="10.5703125" style="3" bestFit="1" customWidth="1"/>
    <col min="11691" max="11691" width="9.42578125" style="3" bestFit="1" customWidth="1"/>
    <col min="11692" max="11692" width="11.85546875" style="3" customWidth="1"/>
    <col min="11693" max="11926" width="9.140625" style="3"/>
    <col min="11927" max="11927" width="3.140625" style="3" customWidth="1"/>
    <col min="11928" max="11928" width="15.5703125" style="3" customWidth="1"/>
    <col min="11929" max="11929" width="55.140625" style="3" customWidth="1"/>
    <col min="11930" max="11930" width="5.85546875" style="3" customWidth="1"/>
    <col min="11931" max="11931" width="6.85546875" style="3" customWidth="1"/>
    <col min="11932" max="11934" width="10.5703125" style="3" customWidth="1"/>
    <col min="11935" max="11941" width="0" style="3" hidden="1" customWidth="1"/>
    <col min="11942" max="11942" width="11.42578125" style="3" bestFit="1" customWidth="1"/>
    <col min="11943" max="11943" width="12.5703125" style="3" customWidth="1"/>
    <col min="11944" max="11944" width="14" style="3" customWidth="1"/>
    <col min="11945" max="11945" width="22.42578125" style="3" customWidth="1"/>
    <col min="11946" max="11946" width="10.5703125" style="3" bestFit="1" customWidth="1"/>
    <col min="11947" max="11947" width="9.42578125" style="3" bestFit="1" customWidth="1"/>
    <col min="11948" max="11948" width="11.85546875" style="3" customWidth="1"/>
    <col min="11949" max="12182" width="9.140625" style="3"/>
    <col min="12183" max="12183" width="3.140625" style="3" customWidth="1"/>
    <col min="12184" max="12184" width="15.5703125" style="3" customWidth="1"/>
    <col min="12185" max="12185" width="55.140625" style="3" customWidth="1"/>
    <col min="12186" max="12186" width="5.85546875" style="3" customWidth="1"/>
    <col min="12187" max="12187" width="6.85546875" style="3" customWidth="1"/>
    <col min="12188" max="12190" width="10.5703125" style="3" customWidth="1"/>
    <col min="12191" max="12197" width="0" style="3" hidden="1" customWidth="1"/>
    <col min="12198" max="12198" width="11.42578125" style="3" bestFit="1" customWidth="1"/>
    <col min="12199" max="12199" width="12.5703125" style="3" customWidth="1"/>
    <col min="12200" max="12200" width="14" style="3" customWidth="1"/>
    <col min="12201" max="12201" width="22.42578125" style="3" customWidth="1"/>
    <col min="12202" max="12202" width="10.5703125" style="3" bestFit="1" customWidth="1"/>
    <col min="12203" max="12203" width="9.42578125" style="3" bestFit="1" customWidth="1"/>
    <col min="12204" max="12204" width="11.85546875" style="3" customWidth="1"/>
    <col min="12205" max="12438" width="9.140625" style="3"/>
    <col min="12439" max="12439" width="3.140625" style="3" customWidth="1"/>
    <col min="12440" max="12440" width="15.5703125" style="3" customWidth="1"/>
    <col min="12441" max="12441" width="55.140625" style="3" customWidth="1"/>
    <col min="12442" max="12442" width="5.85546875" style="3" customWidth="1"/>
    <col min="12443" max="12443" width="6.85546875" style="3" customWidth="1"/>
    <col min="12444" max="12446" width="10.5703125" style="3" customWidth="1"/>
    <col min="12447" max="12453" width="0" style="3" hidden="1" customWidth="1"/>
    <col min="12454" max="12454" width="11.42578125" style="3" bestFit="1" customWidth="1"/>
    <col min="12455" max="12455" width="12.5703125" style="3" customWidth="1"/>
    <col min="12456" max="12456" width="14" style="3" customWidth="1"/>
    <col min="12457" max="12457" width="22.42578125" style="3" customWidth="1"/>
    <col min="12458" max="12458" width="10.5703125" style="3" bestFit="1" customWidth="1"/>
    <col min="12459" max="12459" width="9.42578125" style="3" bestFit="1" customWidth="1"/>
    <col min="12460" max="12460" width="11.85546875" style="3" customWidth="1"/>
    <col min="12461" max="12694" width="9.140625" style="3"/>
    <col min="12695" max="12695" width="3.140625" style="3" customWidth="1"/>
    <col min="12696" max="12696" width="15.5703125" style="3" customWidth="1"/>
    <col min="12697" max="12697" width="55.140625" style="3" customWidth="1"/>
    <col min="12698" max="12698" width="5.85546875" style="3" customWidth="1"/>
    <col min="12699" max="12699" width="6.85546875" style="3" customWidth="1"/>
    <col min="12700" max="12702" width="10.5703125" style="3" customWidth="1"/>
    <col min="12703" max="12709" width="0" style="3" hidden="1" customWidth="1"/>
    <col min="12710" max="12710" width="11.42578125" style="3" bestFit="1" customWidth="1"/>
    <col min="12711" max="12711" width="12.5703125" style="3" customWidth="1"/>
    <col min="12712" max="12712" width="14" style="3" customWidth="1"/>
    <col min="12713" max="12713" width="22.42578125" style="3" customWidth="1"/>
    <col min="12714" max="12714" width="10.5703125" style="3" bestFit="1" customWidth="1"/>
    <col min="12715" max="12715" width="9.42578125" style="3" bestFit="1" customWidth="1"/>
    <col min="12716" max="12716" width="11.85546875" style="3" customWidth="1"/>
    <col min="12717" max="12950" width="9.140625" style="3"/>
    <col min="12951" max="12951" width="3.140625" style="3" customWidth="1"/>
    <col min="12952" max="12952" width="15.5703125" style="3" customWidth="1"/>
    <col min="12953" max="12953" width="55.140625" style="3" customWidth="1"/>
    <col min="12954" max="12954" width="5.85546875" style="3" customWidth="1"/>
    <col min="12955" max="12955" width="6.85546875" style="3" customWidth="1"/>
    <col min="12956" max="12958" width="10.5703125" style="3" customWidth="1"/>
    <col min="12959" max="12965" width="0" style="3" hidden="1" customWidth="1"/>
    <col min="12966" max="12966" width="11.42578125" style="3" bestFit="1" customWidth="1"/>
    <col min="12967" max="12967" width="12.5703125" style="3" customWidth="1"/>
    <col min="12968" max="12968" width="14" style="3" customWidth="1"/>
    <col min="12969" max="12969" width="22.42578125" style="3" customWidth="1"/>
    <col min="12970" max="12970" width="10.5703125" style="3" bestFit="1" customWidth="1"/>
    <col min="12971" max="12971" width="9.42578125" style="3" bestFit="1" customWidth="1"/>
    <col min="12972" max="12972" width="11.85546875" style="3" customWidth="1"/>
    <col min="12973" max="13206" width="9.140625" style="3"/>
    <col min="13207" max="13207" width="3.140625" style="3" customWidth="1"/>
    <col min="13208" max="13208" width="15.5703125" style="3" customWidth="1"/>
    <col min="13209" max="13209" width="55.140625" style="3" customWidth="1"/>
    <col min="13210" max="13210" width="5.85546875" style="3" customWidth="1"/>
    <col min="13211" max="13211" width="6.85546875" style="3" customWidth="1"/>
    <col min="13212" max="13214" width="10.5703125" style="3" customWidth="1"/>
    <col min="13215" max="13221" width="0" style="3" hidden="1" customWidth="1"/>
    <col min="13222" max="13222" width="11.42578125" style="3" bestFit="1" customWidth="1"/>
    <col min="13223" max="13223" width="12.5703125" style="3" customWidth="1"/>
    <col min="13224" max="13224" width="14" style="3" customWidth="1"/>
    <col min="13225" max="13225" width="22.42578125" style="3" customWidth="1"/>
    <col min="13226" max="13226" width="10.5703125" style="3" bestFit="1" customWidth="1"/>
    <col min="13227" max="13227" width="9.42578125" style="3" bestFit="1" customWidth="1"/>
    <col min="13228" max="13228" width="11.85546875" style="3" customWidth="1"/>
    <col min="13229" max="13462" width="9.140625" style="3"/>
    <col min="13463" max="13463" width="3.140625" style="3" customWidth="1"/>
    <col min="13464" max="13464" width="15.5703125" style="3" customWidth="1"/>
    <col min="13465" max="13465" width="55.140625" style="3" customWidth="1"/>
    <col min="13466" max="13466" width="5.85546875" style="3" customWidth="1"/>
    <col min="13467" max="13467" width="6.85546875" style="3" customWidth="1"/>
    <col min="13468" max="13470" width="10.5703125" style="3" customWidth="1"/>
    <col min="13471" max="13477" width="0" style="3" hidden="1" customWidth="1"/>
    <col min="13478" max="13478" width="11.42578125" style="3" bestFit="1" customWidth="1"/>
    <col min="13479" max="13479" width="12.5703125" style="3" customWidth="1"/>
    <col min="13480" max="13480" width="14" style="3" customWidth="1"/>
    <col min="13481" max="13481" width="22.42578125" style="3" customWidth="1"/>
    <col min="13482" max="13482" width="10.5703125" style="3" bestFit="1" customWidth="1"/>
    <col min="13483" max="13483" width="9.42578125" style="3" bestFit="1" customWidth="1"/>
    <col min="13484" max="13484" width="11.85546875" style="3" customWidth="1"/>
    <col min="13485" max="13718" width="9.140625" style="3"/>
    <col min="13719" max="13719" width="3.140625" style="3" customWidth="1"/>
    <col min="13720" max="13720" width="15.5703125" style="3" customWidth="1"/>
    <col min="13721" max="13721" width="55.140625" style="3" customWidth="1"/>
    <col min="13722" max="13722" width="5.85546875" style="3" customWidth="1"/>
    <col min="13723" max="13723" width="6.85546875" style="3" customWidth="1"/>
    <col min="13724" max="13726" width="10.5703125" style="3" customWidth="1"/>
    <col min="13727" max="13733" width="0" style="3" hidden="1" customWidth="1"/>
    <col min="13734" max="13734" width="11.42578125" style="3" bestFit="1" customWidth="1"/>
    <col min="13735" max="13735" width="12.5703125" style="3" customWidth="1"/>
    <col min="13736" max="13736" width="14" style="3" customWidth="1"/>
    <col min="13737" max="13737" width="22.42578125" style="3" customWidth="1"/>
    <col min="13738" max="13738" width="10.5703125" style="3" bestFit="1" customWidth="1"/>
    <col min="13739" max="13739" width="9.42578125" style="3" bestFit="1" customWidth="1"/>
    <col min="13740" max="13740" width="11.85546875" style="3" customWidth="1"/>
    <col min="13741" max="13974" width="9.140625" style="3"/>
    <col min="13975" max="13975" width="3.140625" style="3" customWidth="1"/>
    <col min="13976" max="13976" width="15.5703125" style="3" customWidth="1"/>
    <col min="13977" max="13977" width="55.140625" style="3" customWidth="1"/>
    <col min="13978" max="13978" width="5.85546875" style="3" customWidth="1"/>
    <col min="13979" max="13979" width="6.85546875" style="3" customWidth="1"/>
    <col min="13980" max="13982" width="10.5703125" style="3" customWidth="1"/>
    <col min="13983" max="13989" width="0" style="3" hidden="1" customWidth="1"/>
    <col min="13990" max="13990" width="11.42578125" style="3" bestFit="1" customWidth="1"/>
    <col min="13991" max="13991" width="12.5703125" style="3" customWidth="1"/>
    <col min="13992" max="13992" width="14" style="3" customWidth="1"/>
    <col min="13993" max="13993" width="22.42578125" style="3" customWidth="1"/>
    <col min="13994" max="13994" width="10.5703125" style="3" bestFit="1" customWidth="1"/>
    <col min="13995" max="13995" width="9.42578125" style="3" bestFit="1" customWidth="1"/>
    <col min="13996" max="13996" width="11.85546875" style="3" customWidth="1"/>
    <col min="13997" max="14230" width="9.140625" style="3"/>
    <col min="14231" max="14231" width="3.140625" style="3" customWidth="1"/>
    <col min="14232" max="14232" width="15.5703125" style="3" customWidth="1"/>
    <col min="14233" max="14233" width="55.140625" style="3" customWidth="1"/>
    <col min="14234" max="14234" width="5.85546875" style="3" customWidth="1"/>
    <col min="14235" max="14235" width="6.85546875" style="3" customWidth="1"/>
    <col min="14236" max="14238" width="10.5703125" style="3" customWidth="1"/>
    <col min="14239" max="14245" width="0" style="3" hidden="1" customWidth="1"/>
    <col min="14246" max="14246" width="11.42578125" style="3" bestFit="1" customWidth="1"/>
    <col min="14247" max="14247" width="12.5703125" style="3" customWidth="1"/>
    <col min="14248" max="14248" width="14" style="3" customWidth="1"/>
    <col min="14249" max="14249" width="22.42578125" style="3" customWidth="1"/>
    <col min="14250" max="14250" width="10.5703125" style="3" bestFit="1" customWidth="1"/>
    <col min="14251" max="14251" width="9.42578125" style="3" bestFit="1" customWidth="1"/>
    <col min="14252" max="14252" width="11.85546875" style="3" customWidth="1"/>
    <col min="14253" max="14486" width="9.140625" style="3"/>
    <col min="14487" max="14487" width="3.140625" style="3" customWidth="1"/>
    <col min="14488" max="14488" width="15.5703125" style="3" customWidth="1"/>
    <col min="14489" max="14489" width="55.140625" style="3" customWidth="1"/>
    <col min="14490" max="14490" width="5.85546875" style="3" customWidth="1"/>
    <col min="14491" max="14491" width="6.85546875" style="3" customWidth="1"/>
    <col min="14492" max="14494" width="10.5703125" style="3" customWidth="1"/>
    <col min="14495" max="14501" width="0" style="3" hidden="1" customWidth="1"/>
    <col min="14502" max="14502" width="11.42578125" style="3" bestFit="1" customWidth="1"/>
    <col min="14503" max="14503" width="12.5703125" style="3" customWidth="1"/>
    <col min="14504" max="14504" width="14" style="3" customWidth="1"/>
    <col min="14505" max="14505" width="22.42578125" style="3" customWidth="1"/>
    <col min="14506" max="14506" width="10.5703125" style="3" bestFit="1" customWidth="1"/>
    <col min="14507" max="14507" width="9.42578125" style="3" bestFit="1" customWidth="1"/>
    <col min="14508" max="14508" width="11.85546875" style="3" customWidth="1"/>
    <col min="14509" max="14742" width="9.140625" style="3"/>
    <col min="14743" max="14743" width="3.140625" style="3" customWidth="1"/>
    <col min="14744" max="14744" width="15.5703125" style="3" customWidth="1"/>
    <col min="14745" max="14745" width="55.140625" style="3" customWidth="1"/>
    <col min="14746" max="14746" width="5.85546875" style="3" customWidth="1"/>
    <col min="14747" max="14747" width="6.85546875" style="3" customWidth="1"/>
    <col min="14748" max="14750" width="10.5703125" style="3" customWidth="1"/>
    <col min="14751" max="14757" width="0" style="3" hidden="1" customWidth="1"/>
    <col min="14758" max="14758" width="11.42578125" style="3" bestFit="1" customWidth="1"/>
    <col min="14759" max="14759" width="12.5703125" style="3" customWidth="1"/>
    <col min="14760" max="14760" width="14" style="3" customWidth="1"/>
    <col min="14761" max="14761" width="22.42578125" style="3" customWidth="1"/>
    <col min="14762" max="14762" width="10.5703125" style="3" bestFit="1" customWidth="1"/>
    <col min="14763" max="14763" width="9.42578125" style="3" bestFit="1" customWidth="1"/>
    <col min="14764" max="14764" width="11.85546875" style="3" customWidth="1"/>
    <col min="14765" max="14998" width="9.140625" style="3"/>
    <col min="14999" max="14999" width="3.140625" style="3" customWidth="1"/>
    <col min="15000" max="15000" width="15.5703125" style="3" customWidth="1"/>
    <col min="15001" max="15001" width="55.140625" style="3" customWidth="1"/>
    <col min="15002" max="15002" width="5.85546875" style="3" customWidth="1"/>
    <col min="15003" max="15003" width="6.85546875" style="3" customWidth="1"/>
    <col min="15004" max="15006" width="10.5703125" style="3" customWidth="1"/>
    <col min="15007" max="15013" width="0" style="3" hidden="1" customWidth="1"/>
    <col min="15014" max="15014" width="11.42578125" style="3" bestFit="1" customWidth="1"/>
    <col min="15015" max="15015" width="12.5703125" style="3" customWidth="1"/>
    <col min="15016" max="15016" width="14" style="3" customWidth="1"/>
    <col min="15017" max="15017" width="22.42578125" style="3" customWidth="1"/>
    <col min="15018" max="15018" width="10.5703125" style="3" bestFit="1" customWidth="1"/>
    <col min="15019" max="15019" width="9.42578125" style="3" bestFit="1" customWidth="1"/>
    <col min="15020" max="15020" width="11.85546875" style="3" customWidth="1"/>
    <col min="15021" max="15254" width="9.140625" style="3"/>
    <col min="15255" max="15255" width="3.140625" style="3" customWidth="1"/>
    <col min="15256" max="15256" width="15.5703125" style="3" customWidth="1"/>
    <col min="15257" max="15257" width="55.140625" style="3" customWidth="1"/>
    <col min="15258" max="15258" width="5.85546875" style="3" customWidth="1"/>
    <col min="15259" max="15259" width="6.85546875" style="3" customWidth="1"/>
    <col min="15260" max="15262" width="10.5703125" style="3" customWidth="1"/>
    <col min="15263" max="15269" width="0" style="3" hidden="1" customWidth="1"/>
    <col min="15270" max="15270" width="11.42578125" style="3" bestFit="1" customWidth="1"/>
    <col min="15271" max="15271" width="12.5703125" style="3" customWidth="1"/>
    <col min="15272" max="15272" width="14" style="3" customWidth="1"/>
    <col min="15273" max="15273" width="22.42578125" style="3" customWidth="1"/>
    <col min="15274" max="15274" width="10.5703125" style="3" bestFit="1" customWidth="1"/>
    <col min="15275" max="15275" width="9.42578125" style="3" bestFit="1" customWidth="1"/>
    <col min="15276" max="15276" width="11.85546875" style="3" customWidth="1"/>
    <col min="15277" max="15510" width="9.140625" style="3"/>
    <col min="15511" max="15511" width="3.140625" style="3" customWidth="1"/>
    <col min="15512" max="15512" width="15.5703125" style="3" customWidth="1"/>
    <col min="15513" max="15513" width="55.140625" style="3" customWidth="1"/>
    <col min="15514" max="15514" width="5.85546875" style="3" customWidth="1"/>
    <col min="15515" max="15515" width="6.85546875" style="3" customWidth="1"/>
    <col min="15516" max="15518" width="10.5703125" style="3" customWidth="1"/>
    <col min="15519" max="15525" width="0" style="3" hidden="1" customWidth="1"/>
    <col min="15526" max="15526" width="11.42578125" style="3" bestFit="1" customWidth="1"/>
    <col min="15527" max="15527" width="12.5703125" style="3" customWidth="1"/>
    <col min="15528" max="15528" width="14" style="3" customWidth="1"/>
    <col min="15529" max="15529" width="22.42578125" style="3" customWidth="1"/>
    <col min="15530" max="15530" width="10.5703125" style="3" bestFit="1" customWidth="1"/>
    <col min="15531" max="15531" width="9.42578125" style="3" bestFit="1" customWidth="1"/>
    <col min="15532" max="15532" width="11.85546875" style="3" customWidth="1"/>
    <col min="15533" max="15766" width="9.140625" style="3"/>
    <col min="15767" max="15767" width="3.140625" style="3" customWidth="1"/>
    <col min="15768" max="15768" width="15.5703125" style="3" customWidth="1"/>
    <col min="15769" max="15769" width="55.140625" style="3" customWidth="1"/>
    <col min="15770" max="15770" width="5.85546875" style="3" customWidth="1"/>
    <col min="15771" max="15771" width="6.85546875" style="3" customWidth="1"/>
    <col min="15772" max="15774" width="10.5703125" style="3" customWidth="1"/>
    <col min="15775" max="15781" width="0" style="3" hidden="1" customWidth="1"/>
    <col min="15782" max="15782" width="11.42578125" style="3" bestFit="1" customWidth="1"/>
    <col min="15783" max="15783" width="12.5703125" style="3" customWidth="1"/>
    <col min="15784" max="15784" width="14" style="3" customWidth="1"/>
    <col min="15785" max="15785" width="22.42578125" style="3" customWidth="1"/>
    <col min="15786" max="15786" width="10.5703125" style="3" bestFit="1" customWidth="1"/>
    <col min="15787" max="15787" width="9.42578125" style="3" bestFit="1" customWidth="1"/>
    <col min="15788" max="15788" width="11.85546875" style="3" customWidth="1"/>
    <col min="15789" max="16022" width="9.140625" style="3"/>
    <col min="16023" max="16023" width="3.140625" style="3" customWidth="1"/>
    <col min="16024" max="16024" width="15.5703125" style="3" customWidth="1"/>
    <col min="16025" max="16025" width="55.140625" style="3" customWidth="1"/>
    <col min="16026" max="16026" width="5.85546875" style="3" customWidth="1"/>
    <col min="16027" max="16027" width="6.85546875" style="3" customWidth="1"/>
    <col min="16028" max="16030" width="10.5703125" style="3" customWidth="1"/>
    <col min="16031" max="16037" width="0" style="3" hidden="1" customWidth="1"/>
    <col min="16038" max="16038" width="11.42578125" style="3" bestFit="1" customWidth="1"/>
    <col min="16039" max="16039" width="12.5703125" style="3" customWidth="1"/>
    <col min="16040" max="16040" width="14" style="3" customWidth="1"/>
    <col min="16041" max="16041" width="22.42578125" style="3" customWidth="1"/>
    <col min="16042" max="16042" width="10.5703125" style="3" bestFit="1" customWidth="1"/>
    <col min="16043" max="16043" width="9.42578125" style="3" bestFit="1" customWidth="1"/>
    <col min="16044" max="16044" width="11.85546875" style="3" customWidth="1"/>
    <col min="16045" max="16360" width="9.140625" style="3"/>
    <col min="16361" max="16361" width="9.140625" style="3" customWidth="1"/>
    <col min="16362" max="16365" width="9.140625" style="3"/>
    <col min="16366" max="16367" width="9.140625" style="3" customWidth="1"/>
    <col min="16368" max="16384" width="9.140625" style="3"/>
  </cols>
  <sheetData>
    <row r="1" spans="1:15" ht="31.5" customHeight="1" x14ac:dyDescent="0.2">
      <c r="A1" s="48" t="s">
        <v>30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31"/>
    </row>
    <row r="2" spans="1:15" ht="27" customHeight="1" x14ac:dyDescent="0.2">
      <c r="A2" s="53" t="s">
        <v>6</v>
      </c>
      <c r="B2" s="53"/>
      <c r="C2" s="53"/>
      <c r="D2" s="53"/>
      <c r="E2" s="51" t="s">
        <v>31</v>
      </c>
      <c r="F2" s="51"/>
      <c r="G2" s="51"/>
      <c r="H2" s="51"/>
      <c r="I2" s="51"/>
      <c r="J2" s="51"/>
      <c r="K2" s="51"/>
      <c r="L2" s="51"/>
      <c r="M2" s="51"/>
      <c r="N2" s="51"/>
      <c r="O2" s="32"/>
    </row>
    <row r="3" spans="1:15" ht="66.75" customHeight="1" x14ac:dyDescent="0.2">
      <c r="A3" s="56" t="s">
        <v>21</v>
      </c>
      <c r="B3" s="56"/>
      <c r="C3" s="56"/>
      <c r="D3" s="56"/>
      <c r="E3" s="55" t="s">
        <v>25</v>
      </c>
      <c r="F3" s="55"/>
      <c r="G3" s="55"/>
      <c r="H3" s="55"/>
      <c r="I3" s="55"/>
      <c r="J3" s="55"/>
      <c r="K3" s="55"/>
      <c r="L3" s="55"/>
      <c r="M3" s="55"/>
      <c r="N3" s="55"/>
      <c r="O3" s="33"/>
    </row>
    <row r="4" spans="1:15" ht="107.25" customHeight="1" x14ac:dyDescent="0.2">
      <c r="A4" s="56" t="s">
        <v>19</v>
      </c>
      <c r="B4" s="56"/>
      <c r="C4" s="56"/>
      <c r="D4" s="56"/>
      <c r="E4" s="55" t="s">
        <v>26</v>
      </c>
      <c r="F4" s="55"/>
      <c r="G4" s="55"/>
      <c r="H4" s="55"/>
      <c r="I4" s="55"/>
      <c r="J4" s="55"/>
      <c r="K4" s="55"/>
      <c r="L4" s="55"/>
      <c r="M4" s="55"/>
      <c r="N4" s="55"/>
      <c r="O4" s="33"/>
    </row>
    <row r="5" spans="1:15" ht="20.25" customHeight="1" x14ac:dyDescent="0.2">
      <c r="A5" s="53" t="s">
        <v>7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30"/>
    </row>
    <row r="6" spans="1:15" ht="40.5" customHeight="1" x14ac:dyDescent="0.2">
      <c r="A6" s="43" t="s">
        <v>0</v>
      </c>
      <c r="B6" s="43" t="s">
        <v>24</v>
      </c>
      <c r="C6" s="43" t="s">
        <v>1</v>
      </c>
      <c r="D6" s="43" t="s">
        <v>2</v>
      </c>
      <c r="E6" s="43" t="s">
        <v>11</v>
      </c>
      <c r="F6" s="43"/>
      <c r="G6" s="43"/>
      <c r="H6" s="43"/>
      <c r="I6" s="43"/>
      <c r="J6" s="49" t="s">
        <v>17</v>
      </c>
      <c r="K6" s="49"/>
      <c r="L6" s="49"/>
      <c r="M6" s="50" t="s">
        <v>18</v>
      </c>
      <c r="N6" s="50"/>
      <c r="O6" s="34"/>
    </row>
    <row r="7" spans="1:15" ht="105.75" customHeight="1" x14ac:dyDescent="0.2">
      <c r="A7" s="43"/>
      <c r="B7" s="43"/>
      <c r="C7" s="43"/>
      <c r="D7" s="43"/>
      <c r="E7" s="5" t="s">
        <v>12</v>
      </c>
      <c r="F7" s="5" t="s">
        <v>13</v>
      </c>
      <c r="G7" s="5" t="s">
        <v>14</v>
      </c>
      <c r="H7" s="5" t="s">
        <v>15</v>
      </c>
      <c r="I7" s="5" t="s">
        <v>16</v>
      </c>
      <c r="J7" s="14" t="s">
        <v>22</v>
      </c>
      <c r="K7" s="14" t="s">
        <v>3</v>
      </c>
      <c r="L7" s="14" t="s">
        <v>23</v>
      </c>
      <c r="M7" s="50" t="s">
        <v>20</v>
      </c>
      <c r="N7" s="50"/>
      <c r="O7" s="34"/>
    </row>
    <row r="8" spans="1:15" s="15" customFormat="1" x14ac:dyDescent="0.2">
      <c r="A8" s="11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6">
        <v>7</v>
      </c>
      <c r="H8" s="6">
        <v>8</v>
      </c>
      <c r="I8" s="6">
        <v>9</v>
      </c>
      <c r="J8" s="14">
        <v>10</v>
      </c>
      <c r="K8" s="14">
        <v>11</v>
      </c>
      <c r="L8" s="14">
        <v>12</v>
      </c>
      <c r="M8" s="50">
        <v>13</v>
      </c>
      <c r="N8" s="50"/>
      <c r="O8" s="34"/>
    </row>
    <row r="9" spans="1:15" ht="20.100000000000001" customHeight="1" x14ac:dyDescent="0.2">
      <c r="A9" s="16">
        <v>1</v>
      </c>
      <c r="B9" s="37" t="s">
        <v>32</v>
      </c>
      <c r="C9" s="16" t="s">
        <v>27</v>
      </c>
      <c r="D9" s="16">
        <v>60</v>
      </c>
      <c r="E9" s="4">
        <v>500</v>
      </c>
      <c r="F9" s="4">
        <v>550</v>
      </c>
      <c r="G9" s="4">
        <v>599.5</v>
      </c>
      <c r="H9" s="4">
        <v>453</v>
      </c>
      <c r="I9" s="4">
        <v>432</v>
      </c>
      <c r="J9" s="4">
        <f>ROUND(AVERAGE(E9:I9),2)</f>
        <v>506.9</v>
      </c>
      <c r="K9" s="26">
        <f>STDEV(E9:I9)</f>
        <v>68.911537495545602</v>
      </c>
      <c r="L9" s="26">
        <f>K9/J9*100</f>
        <v>13.59470063040947</v>
      </c>
      <c r="M9" s="40">
        <f>D9*J9</f>
        <v>30414</v>
      </c>
      <c r="N9" s="40"/>
      <c r="O9" s="35"/>
    </row>
    <row r="10" spans="1:15" s="1" customFormat="1" ht="20.100000000000001" customHeight="1" x14ac:dyDescent="0.25">
      <c r="A10" s="17"/>
      <c r="B10" s="18" t="s">
        <v>4</v>
      </c>
      <c r="C10" s="18"/>
      <c r="D10" s="16">
        <f>SUM(D9:D9)</f>
        <v>60</v>
      </c>
      <c r="E10" s="4"/>
      <c r="F10" s="4"/>
      <c r="G10" s="7"/>
      <c r="H10" s="7"/>
      <c r="I10" s="7"/>
      <c r="J10" s="7"/>
      <c r="K10" s="7">
        <f>AVERAGE(K9:K9)</f>
        <v>68.911537495545602</v>
      </c>
      <c r="L10" s="7">
        <f>AVERAGE(L9:L9)</f>
        <v>13.59470063040947</v>
      </c>
      <c r="M10" s="52">
        <f>SUM(M9:N9)</f>
        <v>30414</v>
      </c>
      <c r="N10" s="52"/>
      <c r="O10" s="19"/>
    </row>
    <row r="11" spans="1:15" s="1" customFormat="1" x14ac:dyDescent="0.25">
      <c r="A11" s="19"/>
      <c r="B11" s="13"/>
      <c r="C11" s="8"/>
      <c r="D11" s="8"/>
      <c r="E11" s="8"/>
      <c r="F11" s="8"/>
      <c r="G11" s="8"/>
      <c r="H11" s="8"/>
      <c r="I11" s="8"/>
      <c r="J11" s="8"/>
      <c r="K11" s="12"/>
      <c r="L11" s="12"/>
      <c r="M11" s="19"/>
      <c r="N11" s="19"/>
      <c r="O11" s="19"/>
    </row>
    <row r="12" spans="1:15" s="1" customFormat="1" ht="23.25" customHeight="1" x14ac:dyDescent="0.25">
      <c r="A12" s="45" t="s">
        <v>9</v>
      </c>
      <c r="B12" s="45"/>
      <c r="C12" s="45"/>
      <c r="D12" s="45"/>
      <c r="E12" s="45"/>
      <c r="F12" s="45"/>
      <c r="G12" s="45"/>
      <c r="H12" s="45"/>
      <c r="I12" s="10">
        <f>K10</f>
        <v>68.911537495545602</v>
      </c>
      <c r="J12" s="12" t="s">
        <v>8</v>
      </c>
      <c r="K12" s="46" t="s">
        <v>10</v>
      </c>
      <c r="L12" s="46"/>
      <c r="M12" s="46"/>
      <c r="N12" s="19">
        <f>L10</f>
        <v>13.59470063040947</v>
      </c>
      <c r="O12" s="19"/>
    </row>
    <row r="13" spans="1:15" s="1" customFormat="1" ht="39" customHeight="1" x14ac:dyDescent="0.25">
      <c r="A13" s="54" t="s">
        <v>29</v>
      </c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29"/>
    </row>
    <row r="14" spans="1:15" s="1" customFormat="1" ht="72.75" customHeight="1" x14ac:dyDescent="0.25">
      <c r="A14" s="39" t="s">
        <v>33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13"/>
    </row>
    <row r="15" spans="1:15" s="1" customFormat="1" ht="33.75" customHeight="1" x14ac:dyDescent="0.25">
      <c r="A15" s="38" t="s">
        <v>34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6"/>
    </row>
    <row r="16" spans="1:15" s="2" customFormat="1" ht="45.75" customHeight="1" x14ac:dyDescent="0.25">
      <c r="A16" s="39" t="s">
        <v>35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13"/>
    </row>
    <row r="17" spans="1:15" s="21" customFormat="1" ht="37.5" customHeight="1" x14ac:dyDescent="0.25">
      <c r="A17" s="44" t="s">
        <v>28</v>
      </c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20">
        <f>M10</f>
        <v>30414</v>
      </c>
      <c r="M17" s="47" t="s">
        <v>5</v>
      </c>
      <c r="N17" s="47"/>
      <c r="O17" s="28"/>
    </row>
    <row r="18" spans="1:15" s="9" customFormat="1" ht="50.25" customHeight="1" x14ac:dyDescent="0.25">
      <c r="A18" s="42" t="s">
        <v>36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27"/>
    </row>
    <row r="19" spans="1:15" s="9" customFormat="1" ht="15.2" customHeight="1" x14ac:dyDescent="0.25">
      <c r="A19" s="22"/>
      <c r="B19" s="41"/>
      <c r="C19" s="41"/>
      <c r="D19" s="41"/>
      <c r="E19" s="41"/>
      <c r="F19" s="41"/>
      <c r="M19" s="23"/>
    </row>
    <row r="20" spans="1:15" x14ac:dyDescent="0.2">
      <c r="E20" s="25"/>
    </row>
  </sheetData>
  <autoFilter ref="A8:WSB10" xr:uid="{00000000-0009-0000-0000-000000000000}">
    <filterColumn colId="12" showButton="0"/>
  </autoFilter>
  <mergeCells count="30">
    <mergeCell ref="A2:D2"/>
    <mergeCell ref="A4:D4"/>
    <mergeCell ref="A3:D3"/>
    <mergeCell ref="A1:N1"/>
    <mergeCell ref="A16:N16"/>
    <mergeCell ref="J6:L6"/>
    <mergeCell ref="M6:N6"/>
    <mergeCell ref="E2:N2"/>
    <mergeCell ref="M7:N7"/>
    <mergeCell ref="M8:N8"/>
    <mergeCell ref="M9:N9"/>
    <mergeCell ref="M10:N10"/>
    <mergeCell ref="A5:N5"/>
    <mergeCell ref="A13:N13"/>
    <mergeCell ref="E3:N3"/>
    <mergeCell ref="A15:N15"/>
    <mergeCell ref="E4:N4"/>
    <mergeCell ref="B19:D19"/>
    <mergeCell ref="E19:F19"/>
    <mergeCell ref="A18:N18"/>
    <mergeCell ref="E6:I6"/>
    <mergeCell ref="A14:N14"/>
    <mergeCell ref="A17:K17"/>
    <mergeCell ref="A12:H12"/>
    <mergeCell ref="K12:M12"/>
    <mergeCell ref="M17:N17"/>
    <mergeCell ref="A6:A7"/>
    <mergeCell ref="B6:B7"/>
    <mergeCell ref="C6:C7"/>
    <mergeCell ref="D6:D7"/>
  </mergeCells>
  <pageMargins left="0.23622047244094491" right="0.23622047244094491" top="0" bottom="0" header="0.31496062992125984" footer="0.31496062992125984"/>
  <pageSetup paperSize="9" scale="10" fitToHeight="20" orientation="landscape" r:id="rId1"/>
  <rowBreaks count="1" manualBreakCount="1">
    <brk id="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2026-10-09T10:24:26Z</dcterms:modified>
</cp:coreProperties>
</file>