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vgeniya\Downloads\Канцелярские товары для ДО 24 (но привоз будет на Дзержинского 52)\"/>
    </mc:Choice>
  </mc:AlternateContent>
  <xr:revisionPtr revIDLastSave="0" documentId="13_ncr:1_{E6042610-B96D-4CB8-A765-316B2DC7BF7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канц ТОВАРЫ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7" i="2" l="1"/>
  <c r="I18" i="2"/>
  <c r="I19" i="2"/>
  <c r="I20" i="2"/>
  <c r="H17" i="2"/>
  <c r="K17" i="2" s="1"/>
  <c r="H18" i="2"/>
  <c r="K18" i="2" s="1"/>
  <c r="H19" i="2"/>
  <c r="K19" i="2" s="1"/>
  <c r="H20" i="2"/>
  <c r="K20" i="2" s="1"/>
  <c r="G26" i="2"/>
  <c r="H25" i="2"/>
  <c r="K25" i="2" s="1"/>
  <c r="I25" i="2"/>
  <c r="F26" i="2"/>
  <c r="E26" i="2"/>
  <c r="I16" i="2"/>
  <c r="H16" i="2"/>
  <c r="K16" i="2" s="1"/>
  <c r="I15" i="2"/>
  <c r="H15" i="2"/>
  <c r="K15" i="2" s="1"/>
  <c r="I14" i="2"/>
  <c r="H14" i="2"/>
  <c r="K14" i="2" s="1"/>
  <c r="I13" i="2"/>
  <c r="H13" i="2"/>
  <c r="K13" i="2" s="1"/>
  <c r="I12" i="2"/>
  <c r="H12" i="2"/>
  <c r="K12" i="2" s="1"/>
  <c r="I11" i="2"/>
  <c r="H11" i="2"/>
  <c r="K11" i="2" s="1"/>
  <c r="I10" i="2"/>
  <c r="J10" i="2" s="1"/>
  <c r="H10" i="2"/>
  <c r="K10" i="2" s="1"/>
  <c r="J17" i="2" l="1"/>
  <c r="J18" i="2"/>
  <c r="J19" i="2"/>
  <c r="J20" i="2"/>
  <c r="J25" i="2"/>
  <c r="J16" i="2"/>
  <c r="J14" i="2"/>
  <c r="J15" i="2"/>
  <c r="J13" i="2"/>
  <c r="J11" i="2"/>
  <c r="J12" i="2"/>
  <c r="I23" i="2" l="1"/>
  <c r="I24" i="2"/>
  <c r="H23" i="2"/>
  <c r="K23" i="2" s="1"/>
  <c r="H24" i="2"/>
  <c r="K24" i="2" s="1"/>
  <c r="I22" i="2"/>
  <c r="H22" i="2"/>
  <c r="K22" i="2" s="1"/>
  <c r="H26" i="2" l="1"/>
  <c r="J24" i="2"/>
  <c r="J23" i="2"/>
  <c r="J22" i="2"/>
  <c r="K27" i="2" l="1"/>
  <c r="I26" i="2"/>
  <c r="J26" i="2" l="1"/>
</calcChain>
</file>

<file path=xl/sharedStrings.xml><?xml version="1.0" encoding="utf-8"?>
<sst xmlns="http://schemas.openxmlformats.org/spreadsheetml/2006/main" count="46" uniqueCount="38">
  <si>
    <t xml:space="preserve">Расчет-обоснование </t>
  </si>
  <si>
    <t>Обоснование начальной (максимальной) цены договора (Н(М)ЦД)</t>
  </si>
  <si>
    <t>№</t>
  </si>
  <si>
    <t>Наименование товаров, работ,услуг</t>
  </si>
  <si>
    <t>Коммерческие предложения (руб./ед.изм.)</t>
  </si>
  <si>
    <t>Однородность совокупности значений выявленных цен, используемых в расчете Н(М)ЦД</t>
  </si>
  <si>
    <t>Н(М)ЦД, ЦДЕП, определяемая методом сопоставимых рыночных цен (анализа рынка)*</t>
  </si>
  <si>
    <t xml:space="preserve">Средняя арифметическая цена за единицу     &lt;ц&gt; </t>
  </si>
  <si>
    <t>Среднее квадратичное отклонение</t>
  </si>
  <si>
    <r>
      <rPr>
        <b/>
        <sz val="10"/>
        <color rgb="FF000000"/>
        <rFont val="Times New Roman"/>
        <family val="1"/>
        <charset val="204"/>
      </rPr>
      <t xml:space="preserve">коэффициент вариации цен V (%)   </t>
    </r>
    <r>
      <rPr>
        <i/>
        <sz val="10"/>
        <color rgb="FF000000"/>
        <rFont val="Times New Roman"/>
        <family val="1"/>
        <charset val="204"/>
      </rPr>
      <t>(не должен превышать 33%)</t>
    </r>
  </si>
  <si>
    <r>
      <rPr>
        <b/>
        <sz val="10"/>
        <color rgb="FF000000"/>
        <rFont val="Times New Roman"/>
        <family val="1"/>
        <charset val="204"/>
      </rPr>
      <t>Расчет Н(М)ЦД по формуле</t>
    </r>
    <r>
      <rPr>
        <sz val="10"/>
        <color rgb="FF000000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</si>
  <si>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Итого</t>
  </si>
  <si>
    <t>В результате проведенного расчета Н(М)ЦД составила:</t>
  </si>
  <si>
    <t>ед. измерения</t>
  </si>
  <si>
    <t xml:space="preserve">Количество </t>
  </si>
  <si>
    <r>
      <t xml:space="preserve">Источник получения информации: 
</t>
    </r>
    <r>
      <rPr>
        <sz val="10"/>
        <rFont val="Times New Roman"/>
        <family val="1"/>
        <charset val="204"/>
      </rPr>
      <t>Юридические лица,  осуществляющие аналогичные услуги, на основании запроса коммерческого предложения, направленного  исполнителям, обладающим опытом оказания подобного вида услуг и информации о стоимости услуг, указанной в заключенных контрактах, размещенных в ЕИС</t>
    </r>
  </si>
  <si>
    <t>цены договора, заключаемого с единственным поставщиком</t>
  </si>
  <si>
    <r>
      <t xml:space="preserve">                      </t>
    </r>
    <r>
      <rPr>
        <sz val="12"/>
        <color rgb="FF000000"/>
        <rFont val="Times New Roman"/>
        <family val="1"/>
        <charset val="204"/>
      </rPr>
      <t>Директор МАОУ "Школа № 16"                                                              О.В. Филатова</t>
    </r>
    <r>
      <rPr>
        <b/>
        <sz val="12"/>
        <color rgb="FF000000"/>
        <rFont val="Times New Roman"/>
        <family val="1"/>
        <charset val="204"/>
      </rPr>
      <t xml:space="preserve">                     </t>
    </r>
  </si>
  <si>
    <r>
      <t xml:space="preserve">Определение начальной (максимальной) цены договора:
</t>
    </r>
    <r>
      <rPr>
        <sz val="11"/>
        <rFont val="Times New Roman"/>
        <family val="1"/>
        <charset val="204"/>
      </rPr>
      <t xml:space="preserve">Метод сопоставимых рыночных цен  (анализа рынка) на основании коммерческих предложений в соответсвии с Положением о закупке МАОУ "Школа №16"
</t>
    </r>
  </si>
  <si>
    <t>набор</t>
  </si>
  <si>
    <t xml:space="preserve">Клей-карандаш </t>
  </si>
  <si>
    <t>на поставку канцелярских товаров для дошкольного отделения № 24 (г.Балашиха, мкр. Дзержинского, ул. Баландина, д.7)</t>
  </si>
  <si>
    <t>Коммерческое предложение Поставщик №1   Вх № 183 от 09.10.2026</t>
  </si>
  <si>
    <t>Коммерческое предложение Поставщик №2   Вх № 184 от 09.10.2026</t>
  </si>
  <si>
    <t>Коммерческое предложение Поставщик №3      Вх №185 от 09.10.2026</t>
  </si>
  <si>
    <t>Руководствуясь принципом эффективности использования бюджетных средств (ст. 34 Бюджетного кодекса РФ) цена договора устанавливается в соответствии с минимальной ценой из предложенных, таким образом цена договора составляет 232 410,00 (двести тридцать две тысячи четыреста десять) рубля 00 копеек</t>
  </si>
  <si>
    <t>штука</t>
  </si>
  <si>
    <t xml:space="preserve">Краски акварельные </t>
  </si>
  <si>
    <t xml:space="preserve">Картон </t>
  </si>
  <si>
    <t>упаковка</t>
  </si>
  <si>
    <t>Бумага цветная</t>
  </si>
  <si>
    <t xml:space="preserve">Картон цветной </t>
  </si>
  <si>
    <t xml:space="preserve">Гуашь </t>
  </si>
  <si>
    <t xml:space="preserve">Пластилин </t>
  </si>
  <si>
    <t xml:space="preserve">Набор карандашей цветных </t>
  </si>
  <si>
    <t>Тетрадь школьная</t>
  </si>
  <si>
    <t xml:space="preserve">Карандаш </t>
  </si>
  <si>
    <t>Гуашь (набор)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</si>
</sst>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\-??_р_._-;_-@_-"/>
    <numFmt numFmtId="165" formatCode="#,##0.00_ ;\-#,##0.00\ "/>
  </numFmts>
  <fonts count="15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4" fontId="12" fillId="0" borderId="0" applyBorder="0" applyProtection="0"/>
  </cellStyleXfs>
  <cellXfs count="51">
    <xf numFmtId="0" fontId="0" fillId="0" borderId="0" xfId="0"/>
    <xf numFmtId="0" fontId="7" fillId="3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165" fontId="1" fillId="0" borderId="0" xfId="0" applyNumberFormat="1" applyFont="1"/>
    <xf numFmtId="165" fontId="7" fillId="0" borderId="1" xfId="1" applyNumberFormat="1" applyFont="1" applyBorder="1" applyAlignment="1" applyProtection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4" fillId="0" borderId="0" xfId="0" applyFont="1" applyBorder="1" applyAlignment="1">
      <alignment horizontal="right" vertical="center" wrapText="1"/>
    </xf>
    <xf numFmtId="165" fontId="9" fillId="0" borderId="0" xfId="1" applyNumberFormat="1" applyFont="1" applyBorder="1" applyAlignment="1" applyProtection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5" fontId="1" fillId="0" borderId="4" xfId="1" applyNumberFormat="1" applyFont="1" applyBorder="1" applyAlignment="1" applyProtection="1">
      <alignment horizontal="right" vertical="center" wrapText="1"/>
    </xf>
    <xf numFmtId="165" fontId="5" fillId="0" borderId="1" xfId="1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vertical="top"/>
    </xf>
    <xf numFmtId="0" fontId="0" fillId="0" borderId="0" xfId="0"/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right" vertical="center" wrapText="1"/>
    </xf>
    <xf numFmtId="2" fontId="5" fillId="5" borderId="1" xfId="0" applyNumberFormat="1" applyFont="1" applyFill="1" applyBorder="1" applyAlignment="1">
      <alignment horizontal="right" vertical="center" wrapText="1"/>
    </xf>
    <xf numFmtId="165" fontId="5" fillId="0" borderId="4" xfId="1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top"/>
    </xf>
    <xf numFmtId="0" fontId="1" fillId="0" borderId="1" xfId="0" applyFont="1" applyBorder="1"/>
    <xf numFmtId="0" fontId="0" fillId="0" borderId="0" xfId="0"/>
    <xf numFmtId="0" fontId="0" fillId="0" borderId="0" xfId="0"/>
    <xf numFmtId="0" fontId="7" fillId="3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/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0" fillId="2" borderId="0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5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2" fillId="4" borderId="0" xfId="0" applyFont="1" applyFill="1" applyAlignment="1">
      <alignment horizontal="center" vertical="top" wrapText="1"/>
    </xf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19080</xdr:colOff>
      <xdr:row>7</xdr:row>
      <xdr:rowOff>952560</xdr:rowOff>
    </xdr:from>
    <xdr:to>
      <xdr:col>9</xdr:col>
      <xdr:colOff>1179000</xdr:colOff>
      <xdr:row>7</xdr:row>
      <xdr:rowOff>1314000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8877330" y="3762435"/>
          <a:ext cx="1093245" cy="361440"/>
        </a:xfrm>
        <a:prstGeom prst="rect">
          <a:avLst/>
        </a:prstGeom>
        <a:ln w="9360">
          <a:noFill/>
        </a:ln>
      </xdr:spPr>
    </xdr:pic>
    <xdr:clientData/>
  </xdr:twoCellAnchor>
  <xdr:twoCellAnchor>
    <xdr:from>
      <xdr:col>8</xdr:col>
      <xdr:colOff>19080</xdr:colOff>
      <xdr:row>7</xdr:row>
      <xdr:rowOff>923760</xdr:rowOff>
    </xdr:from>
    <xdr:to>
      <xdr:col>8</xdr:col>
      <xdr:colOff>1018800</xdr:colOff>
      <xdr:row>7</xdr:row>
      <xdr:rowOff>1361520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7848630" y="3733635"/>
          <a:ext cx="999720" cy="437760"/>
        </a:xfrm>
        <a:prstGeom prst="rect">
          <a:avLst/>
        </a:prstGeom>
        <a:ln w="9360">
          <a:noFill/>
        </a:ln>
      </xdr:spPr>
    </xdr:pic>
    <xdr:clientData/>
  </xdr:twoCellAnchor>
  <xdr:twoCellAnchor>
    <xdr:from>
      <xdr:col>10</xdr:col>
      <xdr:colOff>181080</xdr:colOff>
      <xdr:row>7</xdr:row>
      <xdr:rowOff>1571760</xdr:rowOff>
    </xdr:from>
    <xdr:to>
      <xdr:col>10</xdr:col>
      <xdr:colOff>1666800</xdr:colOff>
      <xdr:row>7</xdr:row>
      <xdr:rowOff>1914480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10153755" y="4381635"/>
          <a:ext cx="1485720" cy="342720"/>
        </a:xfrm>
        <a:prstGeom prst="rect">
          <a:avLst/>
        </a:prstGeom>
        <a:ln w="9360">
          <a:noFill/>
        </a:ln>
      </xdr:spPr>
    </xdr:pic>
    <xdr:clientData/>
  </xdr:twoCellAnchor>
  <xdr:twoCellAnchor>
    <xdr:from>
      <xdr:col>10</xdr:col>
      <xdr:colOff>447840</xdr:colOff>
      <xdr:row>7</xdr:row>
      <xdr:rowOff>1200240</xdr:rowOff>
    </xdr:from>
    <xdr:to>
      <xdr:col>10</xdr:col>
      <xdr:colOff>599760</xdr:colOff>
      <xdr:row>7</xdr:row>
      <xdr:rowOff>1419120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/>
      </xdr:blipFill>
      <xdr:spPr>
        <a:xfrm>
          <a:off x="10420515" y="4010115"/>
          <a:ext cx="151920" cy="218880"/>
        </a:xfrm>
        <a:prstGeom prst="rect">
          <a:avLst/>
        </a:prstGeom>
        <a:ln w="936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4"/>
  <sheetViews>
    <sheetView tabSelected="1" topLeftCell="A14" workbookViewId="0">
      <selection activeCell="E23" sqref="E23"/>
    </sheetView>
  </sheetViews>
  <sheetFormatPr defaultColWidth="9.109375" defaultRowHeight="14.4" x14ac:dyDescent="0.3"/>
  <cols>
    <col min="1" max="1" width="3.109375" style="6" customWidth="1"/>
    <col min="2" max="2" width="25.6640625" style="6" customWidth="1"/>
    <col min="3" max="3" width="15.33203125" style="6" customWidth="1"/>
    <col min="4" max="4" width="11.88671875" style="6" customWidth="1"/>
    <col min="5" max="5" width="14.33203125" style="6" customWidth="1"/>
    <col min="6" max="6" width="14.88671875" style="6" customWidth="1"/>
    <col min="7" max="7" width="16.6640625" style="6" customWidth="1"/>
    <col min="8" max="8" width="15.5546875" style="6" customWidth="1"/>
    <col min="9" max="9" width="15.44140625" style="6" customWidth="1"/>
    <col min="10" max="10" width="16.6640625" style="6" customWidth="1"/>
    <col min="11" max="11" width="29" style="6" customWidth="1"/>
    <col min="12" max="12" width="12.33203125" style="6" customWidth="1"/>
    <col min="13" max="13" width="9.109375" style="6" customWidth="1"/>
    <col min="14" max="14" width="13.44140625" style="6" customWidth="1"/>
    <col min="15" max="1024" width="9.109375" style="6" customWidth="1"/>
    <col min="1025" max="16384" width="9.109375" style="18"/>
  </cols>
  <sheetData>
    <row r="1" spans="1:1024" ht="13.95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024" ht="13.95" customHeight="1" x14ac:dyDescent="0.3">
      <c r="A2" s="45" t="s">
        <v>16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024" ht="25.5" customHeight="1" x14ac:dyDescent="0.3">
      <c r="A3" s="47" t="s">
        <v>21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024" ht="42.75" customHeight="1" x14ac:dyDescent="0.3">
      <c r="A4" s="48" t="s">
        <v>18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024" ht="38.25" customHeight="1" x14ac:dyDescent="0.3">
      <c r="A5" s="43" t="s">
        <v>15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024" ht="32.25" customHeight="1" x14ac:dyDescent="0.3">
      <c r="A6" s="43" t="s">
        <v>1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024" ht="55.95" customHeight="1" x14ac:dyDescent="0.3">
      <c r="A7" s="35" t="s">
        <v>2</v>
      </c>
      <c r="B7" s="35" t="s">
        <v>3</v>
      </c>
      <c r="C7" s="35" t="s">
        <v>13</v>
      </c>
      <c r="D7" s="36" t="s">
        <v>14</v>
      </c>
      <c r="E7" s="38" t="s">
        <v>4</v>
      </c>
      <c r="F7" s="38"/>
      <c r="G7" s="38"/>
      <c r="H7" s="39" t="s">
        <v>5</v>
      </c>
      <c r="I7" s="39"/>
      <c r="J7" s="39"/>
      <c r="K7" s="19" t="s">
        <v>6</v>
      </c>
    </row>
    <row r="8" spans="1:1024" s="2" customFormat="1" ht="181.5" customHeight="1" x14ac:dyDescent="0.3">
      <c r="A8" s="35"/>
      <c r="B8" s="35"/>
      <c r="C8" s="35"/>
      <c r="D8" s="37"/>
      <c r="E8" s="32" t="s">
        <v>22</v>
      </c>
      <c r="F8" s="32" t="s">
        <v>23</v>
      </c>
      <c r="G8" s="32" t="s">
        <v>24</v>
      </c>
      <c r="H8" s="1" t="s">
        <v>7</v>
      </c>
      <c r="I8" s="1" t="s">
        <v>8</v>
      </c>
      <c r="J8" s="1" t="s">
        <v>9</v>
      </c>
      <c r="K8" s="1" t="s">
        <v>10</v>
      </c>
    </row>
    <row r="9" spans="1:1024" ht="0.75" hidden="1" customHeight="1" x14ac:dyDescent="0.3">
      <c r="A9" s="20"/>
      <c r="B9" s="10"/>
      <c r="C9" s="20"/>
      <c r="D9" s="28"/>
      <c r="E9" s="20"/>
      <c r="F9" s="20"/>
      <c r="G9" s="20"/>
      <c r="H9" s="11"/>
      <c r="I9" s="11"/>
      <c r="J9" s="11"/>
      <c r="K9" s="11"/>
      <c r="L9" s="3"/>
    </row>
    <row r="10" spans="1:1024" s="31" customFormat="1" ht="36.9" customHeight="1" x14ac:dyDescent="0.3">
      <c r="A10" s="17">
        <v>1</v>
      </c>
      <c r="B10" s="30" t="s">
        <v>27</v>
      </c>
      <c r="C10" s="9" t="s">
        <v>26</v>
      </c>
      <c r="D10" s="9">
        <v>300</v>
      </c>
      <c r="E10" s="16">
        <v>173</v>
      </c>
      <c r="F10" s="16">
        <v>179.92</v>
      </c>
      <c r="G10" s="16">
        <v>183.38</v>
      </c>
      <c r="H10" s="21">
        <f>AVERAGE(E10:G10)</f>
        <v>178.76666666666665</v>
      </c>
      <c r="I10" s="21">
        <f>STDEV(E10:G10)</f>
        <v>5.2852373015157319</v>
      </c>
      <c r="J10" s="21">
        <f>I10/H10*100</f>
        <v>2.956500448358605</v>
      </c>
      <c r="K10" s="22">
        <f>SUM(H10*D10)</f>
        <v>53629.999999999993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</row>
    <row r="11" spans="1:1024" s="31" customFormat="1" ht="36.9" customHeight="1" x14ac:dyDescent="0.3">
      <c r="A11" s="17">
        <v>2</v>
      </c>
      <c r="B11" s="30" t="s">
        <v>28</v>
      </c>
      <c r="C11" s="49" t="s">
        <v>29</v>
      </c>
      <c r="D11" s="9">
        <v>150</v>
      </c>
      <c r="E11" s="16">
        <v>61.9</v>
      </c>
      <c r="F11" s="16">
        <v>65</v>
      </c>
      <c r="G11" s="16">
        <v>66.23</v>
      </c>
      <c r="H11" s="21">
        <f t="shared" ref="H11:H20" si="0">AVERAGE(E11:G11)</f>
        <v>64.376666666666665</v>
      </c>
      <c r="I11" s="21">
        <f t="shared" ref="I11:I20" si="1">STDEV(E11:G11)</f>
        <v>2.2312851304423971</v>
      </c>
      <c r="J11" s="21">
        <f t="shared" ref="J11:J20" si="2">I11/H11*100</f>
        <v>3.465984254816544</v>
      </c>
      <c r="K11" s="22">
        <f t="shared" ref="K11:K20" si="3">SUM(H11*D11)</f>
        <v>9656.5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  <c r="AMI11" s="6"/>
      <c r="AMJ11" s="6"/>
    </row>
    <row r="12" spans="1:1024" s="31" customFormat="1" ht="36.9" customHeight="1" x14ac:dyDescent="0.3">
      <c r="A12" s="24">
        <v>3</v>
      </c>
      <c r="B12" s="50" t="s">
        <v>30</v>
      </c>
      <c r="C12" s="9" t="s">
        <v>19</v>
      </c>
      <c r="D12" s="13">
        <v>300</v>
      </c>
      <c r="E12" s="16">
        <v>39.5</v>
      </c>
      <c r="F12" s="16">
        <v>41.08</v>
      </c>
      <c r="G12" s="16">
        <v>41.87</v>
      </c>
      <c r="H12" s="21">
        <f t="shared" si="0"/>
        <v>40.816666666666663</v>
      </c>
      <c r="I12" s="21">
        <f t="shared" si="1"/>
        <v>1.2067449330050366</v>
      </c>
      <c r="J12" s="21">
        <f t="shared" si="2"/>
        <v>2.9565004483586033</v>
      </c>
      <c r="K12" s="22">
        <f t="shared" si="3"/>
        <v>12244.999999999998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  <c r="AMI12" s="6"/>
      <c r="AMJ12" s="6"/>
    </row>
    <row r="13" spans="1:1024" s="31" customFormat="1" ht="26.4" customHeight="1" x14ac:dyDescent="0.3">
      <c r="A13" s="17">
        <v>4</v>
      </c>
      <c r="B13" s="50" t="s">
        <v>31</v>
      </c>
      <c r="C13" s="9" t="s">
        <v>26</v>
      </c>
      <c r="D13" s="13">
        <v>200</v>
      </c>
      <c r="E13" s="16">
        <v>215</v>
      </c>
      <c r="F13" s="16">
        <v>217.15</v>
      </c>
      <c r="G13" s="16">
        <v>227.9</v>
      </c>
      <c r="H13" s="21">
        <f t="shared" si="0"/>
        <v>220.01666666666665</v>
      </c>
      <c r="I13" s="21">
        <f t="shared" si="1"/>
        <v>6.9112830453782861</v>
      </c>
      <c r="J13" s="21">
        <f t="shared" si="2"/>
        <v>3.1412543195416802</v>
      </c>
      <c r="K13" s="22">
        <f t="shared" si="3"/>
        <v>44003.333333333328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  <c r="ALO13" s="6"/>
      <c r="ALP13" s="6"/>
      <c r="ALQ13" s="6"/>
      <c r="ALR13" s="6"/>
      <c r="ALS13" s="6"/>
      <c r="ALT13" s="6"/>
      <c r="ALU13" s="6"/>
      <c r="ALV13" s="6"/>
      <c r="ALW13" s="6"/>
      <c r="ALX13" s="6"/>
      <c r="ALY13" s="6"/>
      <c r="ALZ13" s="6"/>
      <c r="AMA13" s="6"/>
      <c r="AMB13" s="6"/>
      <c r="AMC13" s="6"/>
      <c r="AMD13" s="6"/>
      <c r="AME13" s="6"/>
      <c r="AMF13" s="6"/>
      <c r="AMG13" s="6"/>
      <c r="AMH13" s="6"/>
      <c r="AMI13" s="6"/>
      <c r="AMJ13" s="6"/>
    </row>
    <row r="14" spans="1:1024" s="31" customFormat="1" ht="36.9" customHeight="1" x14ac:dyDescent="0.3">
      <c r="A14" s="17">
        <v>5</v>
      </c>
      <c r="B14" s="50" t="s">
        <v>32</v>
      </c>
      <c r="C14" s="9" t="s">
        <v>26</v>
      </c>
      <c r="D14" s="13">
        <v>5</v>
      </c>
      <c r="E14" s="16">
        <v>729</v>
      </c>
      <c r="F14" s="23">
        <v>765.45</v>
      </c>
      <c r="G14" s="23">
        <v>794.61</v>
      </c>
      <c r="H14" s="21">
        <f t="shared" si="0"/>
        <v>763.02</v>
      </c>
      <c r="I14" s="21">
        <f t="shared" si="1"/>
        <v>32.872430698078908</v>
      </c>
      <c r="J14" s="21">
        <f t="shared" si="2"/>
        <v>4.3082004007862063</v>
      </c>
      <c r="K14" s="22">
        <f t="shared" si="3"/>
        <v>3815.1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  <c r="AMI14" s="6"/>
      <c r="AMJ14" s="6"/>
    </row>
    <row r="15" spans="1:1024" s="31" customFormat="1" ht="36.9" customHeight="1" x14ac:dyDescent="0.3">
      <c r="A15" s="24">
        <v>6</v>
      </c>
      <c r="B15" s="50" t="s">
        <v>33</v>
      </c>
      <c r="C15" s="13" t="s">
        <v>19</v>
      </c>
      <c r="D15" s="13">
        <v>50</v>
      </c>
      <c r="E15" s="16">
        <v>129</v>
      </c>
      <c r="F15" s="23">
        <v>132.87</v>
      </c>
      <c r="G15" s="23">
        <v>138.03</v>
      </c>
      <c r="H15" s="21">
        <f t="shared" si="0"/>
        <v>133.29999999999998</v>
      </c>
      <c r="I15" s="21">
        <f t="shared" si="1"/>
        <v>4.5303311137266782</v>
      </c>
      <c r="J15" s="21">
        <f t="shared" si="2"/>
        <v>3.3985979847912064</v>
      </c>
      <c r="K15" s="22">
        <f t="shared" si="3"/>
        <v>6664.9999999999991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</row>
    <row r="16" spans="1:1024" s="31" customFormat="1" ht="36.9" customHeight="1" x14ac:dyDescent="0.3">
      <c r="A16" s="17">
        <v>7</v>
      </c>
      <c r="B16" s="50" t="s">
        <v>34</v>
      </c>
      <c r="C16" s="13" t="s">
        <v>26</v>
      </c>
      <c r="D16" s="13">
        <v>200</v>
      </c>
      <c r="E16" s="16">
        <v>266</v>
      </c>
      <c r="F16" s="23">
        <v>268.66000000000003</v>
      </c>
      <c r="G16" s="23">
        <v>287.27999999999997</v>
      </c>
      <c r="H16" s="21">
        <f t="shared" si="0"/>
        <v>273.98</v>
      </c>
      <c r="I16" s="21">
        <f t="shared" si="1"/>
        <v>11.59467118981817</v>
      </c>
      <c r="J16" s="21">
        <f t="shared" si="2"/>
        <v>4.2319407218841407</v>
      </c>
      <c r="K16" s="22">
        <f t="shared" si="3"/>
        <v>54796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  <c r="ALO16" s="6"/>
      <c r="ALP16" s="6"/>
      <c r="ALQ16" s="6"/>
      <c r="ALR16" s="6"/>
      <c r="ALS16" s="6"/>
      <c r="ALT16" s="6"/>
      <c r="ALU16" s="6"/>
      <c r="ALV16" s="6"/>
      <c r="ALW16" s="6"/>
      <c r="ALX16" s="6"/>
      <c r="ALY16" s="6"/>
      <c r="ALZ16" s="6"/>
      <c r="AMA16" s="6"/>
      <c r="AMB16" s="6"/>
      <c r="AMC16" s="6"/>
      <c r="AMD16" s="6"/>
      <c r="AME16" s="6"/>
      <c r="AMF16" s="6"/>
      <c r="AMG16" s="6"/>
      <c r="AMH16" s="6"/>
      <c r="AMI16" s="6"/>
      <c r="AMJ16" s="6"/>
    </row>
    <row r="17" spans="1:1024" s="31" customFormat="1" ht="36.75" hidden="1" customHeight="1" x14ac:dyDescent="0.3">
      <c r="A17" s="17"/>
      <c r="B17" s="50"/>
      <c r="C17" s="13"/>
      <c r="D17" s="13"/>
      <c r="E17" s="16"/>
      <c r="F17" s="23"/>
      <c r="G17" s="23"/>
      <c r="H17" s="21" t="e">
        <f t="shared" si="0"/>
        <v>#DIV/0!</v>
      </c>
      <c r="I17" s="21" t="e">
        <f t="shared" si="1"/>
        <v>#DIV/0!</v>
      </c>
      <c r="J17" s="21" t="e">
        <f t="shared" si="2"/>
        <v>#DIV/0!</v>
      </c>
      <c r="K17" s="22" t="e">
        <f t="shared" si="3"/>
        <v>#DIV/0!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  <c r="AMI17" s="6"/>
      <c r="AMJ17" s="6"/>
    </row>
    <row r="18" spans="1:1024" s="31" customFormat="1" ht="36.9" hidden="1" customHeight="1" x14ac:dyDescent="0.3">
      <c r="A18" s="24"/>
      <c r="B18" s="50"/>
      <c r="C18" s="13"/>
      <c r="D18" s="13"/>
      <c r="E18" s="16"/>
      <c r="F18" s="23"/>
      <c r="G18" s="23"/>
      <c r="H18" s="21" t="e">
        <f t="shared" si="0"/>
        <v>#DIV/0!</v>
      </c>
      <c r="I18" s="21" t="e">
        <f t="shared" si="1"/>
        <v>#DIV/0!</v>
      </c>
      <c r="J18" s="21" t="e">
        <f t="shared" si="2"/>
        <v>#DIV/0!</v>
      </c>
      <c r="K18" s="22" t="e">
        <f t="shared" si="3"/>
        <v>#DIV/0!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R18" s="6"/>
      <c r="WS18" s="6"/>
      <c r="WT18" s="6"/>
      <c r="WU18" s="6"/>
      <c r="WV18" s="6"/>
      <c r="WW18" s="6"/>
      <c r="WX18" s="6"/>
      <c r="WY18" s="6"/>
      <c r="WZ18" s="6"/>
      <c r="XA18" s="6"/>
      <c r="XB18" s="6"/>
      <c r="XC18" s="6"/>
      <c r="XD18" s="6"/>
      <c r="XE18" s="6"/>
      <c r="XF18" s="6"/>
      <c r="XG18" s="6"/>
      <c r="XH18" s="6"/>
      <c r="XI18" s="6"/>
      <c r="XJ18" s="6"/>
      <c r="XK18" s="6"/>
      <c r="XL18" s="6"/>
      <c r="XM18" s="6"/>
      <c r="XN18" s="6"/>
      <c r="XO18" s="6"/>
      <c r="XP18" s="6"/>
      <c r="XQ18" s="6"/>
      <c r="XR18" s="6"/>
      <c r="XS18" s="6"/>
      <c r="XT18" s="6"/>
      <c r="XU18" s="6"/>
      <c r="XV18" s="6"/>
      <c r="XW18" s="6"/>
      <c r="XX18" s="6"/>
      <c r="XY18" s="6"/>
      <c r="XZ18" s="6"/>
      <c r="YA18" s="6"/>
      <c r="YB18" s="6"/>
      <c r="YC18" s="6"/>
      <c r="YD18" s="6"/>
      <c r="YE18" s="6"/>
      <c r="YF18" s="6"/>
      <c r="YG18" s="6"/>
      <c r="YH18" s="6"/>
      <c r="YI18" s="6"/>
      <c r="YJ18" s="6"/>
      <c r="YK18" s="6"/>
      <c r="YL18" s="6"/>
      <c r="YM18" s="6"/>
      <c r="YN18" s="6"/>
      <c r="YO18" s="6"/>
      <c r="YP18" s="6"/>
      <c r="YQ18" s="6"/>
      <c r="YR18" s="6"/>
      <c r="YS18" s="6"/>
      <c r="YT18" s="6"/>
      <c r="YU18" s="6"/>
      <c r="YV18" s="6"/>
      <c r="YW18" s="6"/>
      <c r="YX18" s="6"/>
      <c r="YY18" s="6"/>
      <c r="YZ18" s="6"/>
      <c r="ZA18" s="6"/>
      <c r="ZB18" s="6"/>
      <c r="ZC18" s="6"/>
      <c r="ZD18" s="6"/>
      <c r="ZE18" s="6"/>
      <c r="ZF18" s="6"/>
      <c r="ZG18" s="6"/>
      <c r="ZH18" s="6"/>
      <c r="ZI18" s="6"/>
      <c r="ZJ18" s="6"/>
      <c r="ZK18" s="6"/>
      <c r="ZL18" s="6"/>
      <c r="ZM18" s="6"/>
      <c r="ZN18" s="6"/>
      <c r="ZO18" s="6"/>
      <c r="ZP18" s="6"/>
      <c r="ZQ18" s="6"/>
      <c r="ZR18" s="6"/>
      <c r="ZS18" s="6"/>
      <c r="ZT18" s="6"/>
      <c r="ZU18" s="6"/>
      <c r="ZV18" s="6"/>
      <c r="ZW18" s="6"/>
      <c r="ZX18" s="6"/>
      <c r="ZY18" s="6"/>
      <c r="ZZ18" s="6"/>
      <c r="AAA18" s="6"/>
      <c r="AAB18" s="6"/>
      <c r="AAC18" s="6"/>
      <c r="AAD18" s="6"/>
      <c r="AAE18" s="6"/>
      <c r="AAF18" s="6"/>
      <c r="AAG18" s="6"/>
      <c r="AAH18" s="6"/>
      <c r="AAI18" s="6"/>
      <c r="AAJ18" s="6"/>
      <c r="AAK18" s="6"/>
      <c r="AAL18" s="6"/>
      <c r="AAM18" s="6"/>
      <c r="AAN18" s="6"/>
      <c r="AAO18" s="6"/>
      <c r="AAP18" s="6"/>
      <c r="AAQ18" s="6"/>
      <c r="AAR18" s="6"/>
      <c r="AAS18" s="6"/>
      <c r="AAT18" s="6"/>
      <c r="AAU18" s="6"/>
      <c r="AAV18" s="6"/>
      <c r="AAW18" s="6"/>
      <c r="AAX18" s="6"/>
      <c r="AAY18" s="6"/>
      <c r="AAZ18" s="6"/>
      <c r="ABA18" s="6"/>
      <c r="ABB18" s="6"/>
      <c r="ABC18" s="6"/>
      <c r="ABD18" s="6"/>
      <c r="ABE18" s="6"/>
      <c r="ABF18" s="6"/>
      <c r="ABG18" s="6"/>
      <c r="ABH18" s="6"/>
      <c r="ABI18" s="6"/>
      <c r="ABJ18" s="6"/>
      <c r="ABK18" s="6"/>
      <c r="ABL18" s="6"/>
      <c r="ABM18" s="6"/>
      <c r="ABN18" s="6"/>
      <c r="ABO18" s="6"/>
      <c r="ABP18" s="6"/>
      <c r="ABQ18" s="6"/>
      <c r="ABR18" s="6"/>
      <c r="ABS18" s="6"/>
      <c r="ABT18" s="6"/>
      <c r="ABU18" s="6"/>
      <c r="ABV18" s="6"/>
      <c r="ABW18" s="6"/>
      <c r="ABX18" s="6"/>
      <c r="ABY18" s="6"/>
      <c r="ABZ18" s="6"/>
      <c r="ACA18" s="6"/>
      <c r="ACB18" s="6"/>
      <c r="ACC18" s="6"/>
      <c r="ACD18" s="6"/>
      <c r="ACE18" s="6"/>
      <c r="ACF18" s="6"/>
      <c r="ACG18" s="6"/>
      <c r="ACH18" s="6"/>
      <c r="ACI18" s="6"/>
      <c r="ACJ18" s="6"/>
      <c r="ACK18" s="6"/>
      <c r="ACL18" s="6"/>
      <c r="ACM18" s="6"/>
      <c r="ACN18" s="6"/>
      <c r="ACO18" s="6"/>
      <c r="ACP18" s="6"/>
      <c r="ACQ18" s="6"/>
      <c r="ACR18" s="6"/>
      <c r="ACS18" s="6"/>
      <c r="ACT18" s="6"/>
      <c r="ACU18" s="6"/>
      <c r="ACV18" s="6"/>
      <c r="ACW18" s="6"/>
      <c r="ACX18" s="6"/>
      <c r="ACY18" s="6"/>
      <c r="ACZ18" s="6"/>
      <c r="ADA18" s="6"/>
      <c r="ADB18" s="6"/>
      <c r="ADC18" s="6"/>
      <c r="ADD18" s="6"/>
      <c r="ADE18" s="6"/>
      <c r="ADF18" s="6"/>
      <c r="ADG18" s="6"/>
      <c r="ADH18" s="6"/>
      <c r="ADI18" s="6"/>
      <c r="ADJ18" s="6"/>
      <c r="ADK18" s="6"/>
      <c r="ADL18" s="6"/>
      <c r="ADM18" s="6"/>
      <c r="ADN18" s="6"/>
      <c r="ADO18" s="6"/>
      <c r="ADP18" s="6"/>
      <c r="ADQ18" s="6"/>
      <c r="ADR18" s="6"/>
      <c r="ADS18" s="6"/>
      <c r="ADT18" s="6"/>
      <c r="ADU18" s="6"/>
      <c r="ADV18" s="6"/>
      <c r="ADW18" s="6"/>
      <c r="ADX18" s="6"/>
      <c r="ADY18" s="6"/>
      <c r="ADZ18" s="6"/>
      <c r="AEA18" s="6"/>
      <c r="AEB18" s="6"/>
      <c r="AEC18" s="6"/>
      <c r="AED18" s="6"/>
      <c r="AEE18" s="6"/>
      <c r="AEF18" s="6"/>
      <c r="AEG18" s="6"/>
      <c r="AEH18" s="6"/>
      <c r="AEI18" s="6"/>
      <c r="AEJ18" s="6"/>
      <c r="AEK18" s="6"/>
      <c r="AEL18" s="6"/>
      <c r="AEM18" s="6"/>
      <c r="AEN18" s="6"/>
      <c r="AEO18" s="6"/>
      <c r="AEP18" s="6"/>
      <c r="AEQ18" s="6"/>
      <c r="AER18" s="6"/>
      <c r="AES18" s="6"/>
      <c r="AET18" s="6"/>
      <c r="AEU18" s="6"/>
      <c r="AEV18" s="6"/>
      <c r="AEW18" s="6"/>
      <c r="AEX18" s="6"/>
      <c r="AEY18" s="6"/>
      <c r="AEZ18" s="6"/>
      <c r="AFA18" s="6"/>
      <c r="AFB18" s="6"/>
      <c r="AFC18" s="6"/>
      <c r="AFD18" s="6"/>
      <c r="AFE18" s="6"/>
      <c r="AFF18" s="6"/>
      <c r="AFG18" s="6"/>
      <c r="AFH18" s="6"/>
      <c r="AFI18" s="6"/>
      <c r="AFJ18" s="6"/>
      <c r="AFK18" s="6"/>
      <c r="AFL18" s="6"/>
      <c r="AFM18" s="6"/>
      <c r="AFN18" s="6"/>
      <c r="AFO18" s="6"/>
      <c r="AFP18" s="6"/>
      <c r="AFQ18" s="6"/>
      <c r="AFR18" s="6"/>
      <c r="AFS18" s="6"/>
      <c r="AFT18" s="6"/>
      <c r="AFU18" s="6"/>
      <c r="AFV18" s="6"/>
      <c r="AFW18" s="6"/>
      <c r="AFX18" s="6"/>
      <c r="AFY18" s="6"/>
      <c r="AFZ18" s="6"/>
      <c r="AGA18" s="6"/>
      <c r="AGB18" s="6"/>
      <c r="AGC18" s="6"/>
      <c r="AGD18" s="6"/>
      <c r="AGE18" s="6"/>
      <c r="AGF18" s="6"/>
      <c r="AGG18" s="6"/>
      <c r="AGH18" s="6"/>
      <c r="AGI18" s="6"/>
      <c r="AGJ18" s="6"/>
      <c r="AGK18" s="6"/>
      <c r="AGL18" s="6"/>
      <c r="AGM18" s="6"/>
      <c r="AGN18" s="6"/>
      <c r="AGO18" s="6"/>
      <c r="AGP18" s="6"/>
      <c r="AGQ18" s="6"/>
      <c r="AGR18" s="6"/>
      <c r="AGS18" s="6"/>
      <c r="AGT18" s="6"/>
      <c r="AGU18" s="6"/>
      <c r="AGV18" s="6"/>
      <c r="AGW18" s="6"/>
      <c r="AGX18" s="6"/>
      <c r="AGY18" s="6"/>
      <c r="AGZ18" s="6"/>
      <c r="AHA18" s="6"/>
      <c r="AHB18" s="6"/>
      <c r="AHC18" s="6"/>
      <c r="AHD18" s="6"/>
      <c r="AHE18" s="6"/>
      <c r="AHF18" s="6"/>
      <c r="AHG18" s="6"/>
      <c r="AHH18" s="6"/>
      <c r="AHI18" s="6"/>
      <c r="AHJ18" s="6"/>
      <c r="AHK18" s="6"/>
      <c r="AHL18" s="6"/>
      <c r="AHM18" s="6"/>
      <c r="AHN18" s="6"/>
      <c r="AHO18" s="6"/>
      <c r="AHP18" s="6"/>
      <c r="AHQ18" s="6"/>
      <c r="AHR18" s="6"/>
      <c r="AHS18" s="6"/>
      <c r="AHT18" s="6"/>
      <c r="AHU18" s="6"/>
      <c r="AHV18" s="6"/>
      <c r="AHW18" s="6"/>
      <c r="AHX18" s="6"/>
      <c r="AHY18" s="6"/>
      <c r="AHZ18" s="6"/>
      <c r="AIA18" s="6"/>
      <c r="AIB18" s="6"/>
      <c r="AIC18" s="6"/>
      <c r="AID18" s="6"/>
      <c r="AIE18" s="6"/>
      <c r="AIF18" s="6"/>
      <c r="AIG18" s="6"/>
      <c r="AIH18" s="6"/>
      <c r="AII18" s="6"/>
      <c r="AIJ18" s="6"/>
      <c r="AIK18" s="6"/>
      <c r="AIL18" s="6"/>
      <c r="AIM18" s="6"/>
      <c r="AIN18" s="6"/>
      <c r="AIO18" s="6"/>
      <c r="AIP18" s="6"/>
      <c r="AIQ18" s="6"/>
      <c r="AIR18" s="6"/>
      <c r="AIS18" s="6"/>
      <c r="AIT18" s="6"/>
      <c r="AIU18" s="6"/>
      <c r="AIV18" s="6"/>
      <c r="AIW18" s="6"/>
      <c r="AIX18" s="6"/>
      <c r="AIY18" s="6"/>
      <c r="AIZ18" s="6"/>
      <c r="AJA18" s="6"/>
      <c r="AJB18" s="6"/>
      <c r="AJC18" s="6"/>
      <c r="AJD18" s="6"/>
      <c r="AJE18" s="6"/>
      <c r="AJF18" s="6"/>
      <c r="AJG18" s="6"/>
      <c r="AJH18" s="6"/>
      <c r="AJI18" s="6"/>
      <c r="AJJ18" s="6"/>
      <c r="AJK18" s="6"/>
      <c r="AJL18" s="6"/>
      <c r="AJM18" s="6"/>
      <c r="AJN18" s="6"/>
      <c r="AJO18" s="6"/>
      <c r="AJP18" s="6"/>
      <c r="AJQ18" s="6"/>
      <c r="AJR18" s="6"/>
      <c r="AJS18" s="6"/>
      <c r="AJT18" s="6"/>
      <c r="AJU18" s="6"/>
      <c r="AJV18" s="6"/>
      <c r="AJW18" s="6"/>
      <c r="AJX18" s="6"/>
      <c r="AJY18" s="6"/>
      <c r="AJZ18" s="6"/>
      <c r="AKA18" s="6"/>
      <c r="AKB18" s="6"/>
      <c r="AKC18" s="6"/>
      <c r="AKD18" s="6"/>
      <c r="AKE18" s="6"/>
      <c r="AKF18" s="6"/>
      <c r="AKG18" s="6"/>
      <c r="AKH18" s="6"/>
      <c r="AKI18" s="6"/>
      <c r="AKJ18" s="6"/>
      <c r="AKK18" s="6"/>
      <c r="AKL18" s="6"/>
      <c r="AKM18" s="6"/>
      <c r="AKN18" s="6"/>
      <c r="AKO18" s="6"/>
      <c r="AKP18" s="6"/>
      <c r="AKQ18" s="6"/>
      <c r="AKR18" s="6"/>
      <c r="AKS18" s="6"/>
      <c r="AKT18" s="6"/>
      <c r="AKU18" s="6"/>
      <c r="AKV18" s="6"/>
      <c r="AKW18" s="6"/>
      <c r="AKX18" s="6"/>
      <c r="AKY18" s="6"/>
      <c r="AKZ18" s="6"/>
      <c r="ALA18" s="6"/>
      <c r="ALB18" s="6"/>
      <c r="ALC18" s="6"/>
      <c r="ALD18" s="6"/>
      <c r="ALE18" s="6"/>
      <c r="ALF18" s="6"/>
      <c r="ALG18" s="6"/>
      <c r="ALH18" s="6"/>
      <c r="ALI18" s="6"/>
      <c r="ALJ18" s="6"/>
      <c r="ALK18" s="6"/>
      <c r="ALL18" s="6"/>
      <c r="ALM18" s="6"/>
      <c r="ALN18" s="6"/>
      <c r="ALO18" s="6"/>
      <c r="ALP18" s="6"/>
      <c r="ALQ18" s="6"/>
      <c r="ALR18" s="6"/>
      <c r="ALS18" s="6"/>
      <c r="ALT18" s="6"/>
      <c r="ALU18" s="6"/>
      <c r="ALV18" s="6"/>
      <c r="ALW18" s="6"/>
      <c r="ALX18" s="6"/>
      <c r="ALY18" s="6"/>
      <c r="ALZ18" s="6"/>
      <c r="AMA18" s="6"/>
      <c r="AMB18" s="6"/>
      <c r="AMC18" s="6"/>
      <c r="AMD18" s="6"/>
      <c r="AME18" s="6"/>
      <c r="AMF18" s="6"/>
      <c r="AMG18" s="6"/>
      <c r="AMH18" s="6"/>
      <c r="AMI18" s="6"/>
      <c r="AMJ18" s="6"/>
    </row>
    <row r="19" spans="1:1024" s="31" customFormat="1" ht="36.75" hidden="1" customHeight="1" x14ac:dyDescent="0.3">
      <c r="A19" s="17"/>
      <c r="B19" s="50"/>
      <c r="C19" s="13"/>
      <c r="D19" s="13"/>
      <c r="E19" s="16"/>
      <c r="F19" s="23"/>
      <c r="G19" s="23"/>
      <c r="H19" s="21" t="e">
        <f t="shared" si="0"/>
        <v>#DIV/0!</v>
      </c>
      <c r="I19" s="21" t="e">
        <f t="shared" si="1"/>
        <v>#DIV/0!</v>
      </c>
      <c r="J19" s="21" t="e">
        <f t="shared" si="2"/>
        <v>#DIV/0!</v>
      </c>
      <c r="K19" s="22" t="e">
        <f t="shared" si="3"/>
        <v>#DIV/0!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S19" s="6"/>
      <c r="XT19" s="6"/>
      <c r="XU19" s="6"/>
      <c r="XV19" s="6"/>
      <c r="XW19" s="6"/>
      <c r="XX19" s="6"/>
      <c r="XY19" s="6"/>
      <c r="XZ19" s="6"/>
      <c r="YA19" s="6"/>
      <c r="YB19" s="6"/>
      <c r="YC19" s="6"/>
      <c r="YD19" s="6"/>
      <c r="YE19" s="6"/>
      <c r="YF19" s="6"/>
      <c r="YG19" s="6"/>
      <c r="YH19" s="6"/>
      <c r="YI19" s="6"/>
      <c r="YJ19" s="6"/>
      <c r="YK19" s="6"/>
      <c r="YL19" s="6"/>
      <c r="YM19" s="6"/>
      <c r="YN19" s="6"/>
      <c r="YO19" s="6"/>
      <c r="YP19" s="6"/>
      <c r="YQ19" s="6"/>
      <c r="YR19" s="6"/>
      <c r="YS19" s="6"/>
      <c r="YT19" s="6"/>
      <c r="YU19" s="6"/>
      <c r="YV19" s="6"/>
      <c r="YW19" s="6"/>
      <c r="YX19" s="6"/>
      <c r="YY19" s="6"/>
      <c r="YZ19" s="6"/>
      <c r="ZA19" s="6"/>
      <c r="ZB19" s="6"/>
      <c r="ZC19" s="6"/>
      <c r="ZD19" s="6"/>
      <c r="ZE19" s="6"/>
      <c r="ZF19" s="6"/>
      <c r="ZG19" s="6"/>
      <c r="ZH19" s="6"/>
      <c r="ZI19" s="6"/>
      <c r="ZJ19" s="6"/>
      <c r="ZK19" s="6"/>
      <c r="ZL19" s="6"/>
      <c r="ZM19" s="6"/>
      <c r="ZN19" s="6"/>
      <c r="ZO19" s="6"/>
      <c r="ZP19" s="6"/>
      <c r="ZQ19" s="6"/>
      <c r="ZR19" s="6"/>
      <c r="ZS19" s="6"/>
      <c r="ZT19" s="6"/>
      <c r="ZU19" s="6"/>
      <c r="ZV19" s="6"/>
      <c r="ZW19" s="6"/>
      <c r="ZX19" s="6"/>
      <c r="ZY19" s="6"/>
      <c r="ZZ19" s="6"/>
      <c r="AAA19" s="6"/>
      <c r="AAB19" s="6"/>
      <c r="AAC19" s="6"/>
      <c r="AAD19" s="6"/>
      <c r="AAE19" s="6"/>
      <c r="AAF19" s="6"/>
      <c r="AAG19" s="6"/>
      <c r="AAH19" s="6"/>
      <c r="AAI19" s="6"/>
      <c r="AAJ19" s="6"/>
      <c r="AAK19" s="6"/>
      <c r="AAL19" s="6"/>
      <c r="AAM19" s="6"/>
      <c r="AAN19" s="6"/>
      <c r="AAO19" s="6"/>
      <c r="AAP19" s="6"/>
      <c r="AAQ19" s="6"/>
      <c r="AAR19" s="6"/>
      <c r="AAS19" s="6"/>
      <c r="AAT19" s="6"/>
      <c r="AAU19" s="6"/>
      <c r="AAV19" s="6"/>
      <c r="AAW19" s="6"/>
      <c r="AAX19" s="6"/>
      <c r="AAY19" s="6"/>
      <c r="AAZ19" s="6"/>
      <c r="ABA19" s="6"/>
      <c r="ABB19" s="6"/>
      <c r="ABC19" s="6"/>
      <c r="ABD19" s="6"/>
      <c r="ABE19" s="6"/>
      <c r="ABF19" s="6"/>
      <c r="ABG19" s="6"/>
      <c r="ABH19" s="6"/>
      <c r="ABI19" s="6"/>
      <c r="ABJ19" s="6"/>
      <c r="ABK19" s="6"/>
      <c r="ABL19" s="6"/>
      <c r="ABM19" s="6"/>
      <c r="ABN19" s="6"/>
      <c r="ABO19" s="6"/>
      <c r="ABP19" s="6"/>
      <c r="ABQ19" s="6"/>
      <c r="ABR19" s="6"/>
      <c r="ABS19" s="6"/>
      <c r="ABT19" s="6"/>
      <c r="ABU19" s="6"/>
      <c r="ABV19" s="6"/>
      <c r="ABW19" s="6"/>
      <c r="ABX19" s="6"/>
      <c r="ABY19" s="6"/>
      <c r="ABZ19" s="6"/>
      <c r="ACA19" s="6"/>
      <c r="ACB19" s="6"/>
      <c r="ACC19" s="6"/>
      <c r="ACD19" s="6"/>
      <c r="ACE19" s="6"/>
      <c r="ACF19" s="6"/>
      <c r="ACG19" s="6"/>
      <c r="ACH19" s="6"/>
      <c r="ACI19" s="6"/>
      <c r="ACJ19" s="6"/>
      <c r="ACK19" s="6"/>
      <c r="ACL19" s="6"/>
      <c r="ACM19" s="6"/>
      <c r="ACN19" s="6"/>
      <c r="ACO19" s="6"/>
      <c r="ACP19" s="6"/>
      <c r="ACQ19" s="6"/>
      <c r="ACR19" s="6"/>
      <c r="ACS19" s="6"/>
      <c r="ACT19" s="6"/>
      <c r="ACU19" s="6"/>
      <c r="ACV19" s="6"/>
      <c r="ACW19" s="6"/>
      <c r="ACX19" s="6"/>
      <c r="ACY19" s="6"/>
      <c r="ACZ19" s="6"/>
      <c r="ADA19" s="6"/>
      <c r="ADB19" s="6"/>
      <c r="ADC19" s="6"/>
      <c r="ADD19" s="6"/>
      <c r="ADE19" s="6"/>
      <c r="ADF19" s="6"/>
      <c r="ADG19" s="6"/>
      <c r="ADH19" s="6"/>
      <c r="ADI19" s="6"/>
      <c r="ADJ19" s="6"/>
      <c r="ADK19" s="6"/>
      <c r="ADL19" s="6"/>
      <c r="ADM19" s="6"/>
      <c r="ADN19" s="6"/>
      <c r="ADO19" s="6"/>
      <c r="ADP19" s="6"/>
      <c r="ADQ19" s="6"/>
      <c r="ADR19" s="6"/>
      <c r="ADS19" s="6"/>
      <c r="ADT19" s="6"/>
      <c r="ADU19" s="6"/>
      <c r="ADV19" s="6"/>
      <c r="ADW19" s="6"/>
      <c r="ADX19" s="6"/>
      <c r="ADY19" s="6"/>
      <c r="ADZ19" s="6"/>
      <c r="AEA19" s="6"/>
      <c r="AEB19" s="6"/>
      <c r="AEC19" s="6"/>
      <c r="AED19" s="6"/>
      <c r="AEE19" s="6"/>
      <c r="AEF19" s="6"/>
      <c r="AEG19" s="6"/>
      <c r="AEH19" s="6"/>
      <c r="AEI19" s="6"/>
      <c r="AEJ19" s="6"/>
      <c r="AEK19" s="6"/>
      <c r="AEL19" s="6"/>
      <c r="AEM19" s="6"/>
      <c r="AEN19" s="6"/>
      <c r="AEO19" s="6"/>
      <c r="AEP19" s="6"/>
      <c r="AEQ19" s="6"/>
      <c r="AER19" s="6"/>
      <c r="AES19" s="6"/>
      <c r="AET19" s="6"/>
      <c r="AEU19" s="6"/>
      <c r="AEV19" s="6"/>
      <c r="AEW19" s="6"/>
      <c r="AEX19" s="6"/>
      <c r="AEY19" s="6"/>
      <c r="AEZ19" s="6"/>
      <c r="AFA19" s="6"/>
      <c r="AFB19" s="6"/>
      <c r="AFC19" s="6"/>
      <c r="AFD19" s="6"/>
      <c r="AFE19" s="6"/>
      <c r="AFF19" s="6"/>
      <c r="AFG19" s="6"/>
      <c r="AFH19" s="6"/>
      <c r="AFI19" s="6"/>
      <c r="AFJ19" s="6"/>
      <c r="AFK19" s="6"/>
      <c r="AFL19" s="6"/>
      <c r="AFM19" s="6"/>
      <c r="AFN19" s="6"/>
      <c r="AFO19" s="6"/>
      <c r="AFP19" s="6"/>
      <c r="AFQ19" s="6"/>
      <c r="AFR19" s="6"/>
      <c r="AFS19" s="6"/>
      <c r="AFT19" s="6"/>
      <c r="AFU19" s="6"/>
      <c r="AFV19" s="6"/>
      <c r="AFW19" s="6"/>
      <c r="AFX19" s="6"/>
      <c r="AFY19" s="6"/>
      <c r="AFZ19" s="6"/>
      <c r="AGA19" s="6"/>
      <c r="AGB19" s="6"/>
      <c r="AGC19" s="6"/>
      <c r="AGD19" s="6"/>
      <c r="AGE19" s="6"/>
      <c r="AGF19" s="6"/>
      <c r="AGG19" s="6"/>
      <c r="AGH19" s="6"/>
      <c r="AGI19" s="6"/>
      <c r="AGJ19" s="6"/>
      <c r="AGK19" s="6"/>
      <c r="AGL19" s="6"/>
      <c r="AGM19" s="6"/>
      <c r="AGN19" s="6"/>
      <c r="AGO19" s="6"/>
      <c r="AGP19" s="6"/>
      <c r="AGQ19" s="6"/>
      <c r="AGR19" s="6"/>
      <c r="AGS19" s="6"/>
      <c r="AGT19" s="6"/>
      <c r="AGU19" s="6"/>
      <c r="AGV19" s="6"/>
      <c r="AGW19" s="6"/>
      <c r="AGX19" s="6"/>
      <c r="AGY19" s="6"/>
      <c r="AGZ19" s="6"/>
      <c r="AHA19" s="6"/>
      <c r="AHB19" s="6"/>
      <c r="AHC19" s="6"/>
      <c r="AHD19" s="6"/>
      <c r="AHE19" s="6"/>
      <c r="AHF19" s="6"/>
      <c r="AHG19" s="6"/>
      <c r="AHH19" s="6"/>
      <c r="AHI19" s="6"/>
      <c r="AHJ19" s="6"/>
      <c r="AHK19" s="6"/>
      <c r="AHL19" s="6"/>
      <c r="AHM19" s="6"/>
      <c r="AHN19" s="6"/>
      <c r="AHO19" s="6"/>
      <c r="AHP19" s="6"/>
      <c r="AHQ19" s="6"/>
      <c r="AHR19" s="6"/>
      <c r="AHS19" s="6"/>
      <c r="AHT19" s="6"/>
      <c r="AHU19" s="6"/>
      <c r="AHV19" s="6"/>
      <c r="AHW19" s="6"/>
      <c r="AHX19" s="6"/>
      <c r="AHY19" s="6"/>
      <c r="AHZ19" s="6"/>
      <c r="AIA19" s="6"/>
      <c r="AIB19" s="6"/>
      <c r="AIC19" s="6"/>
      <c r="AID19" s="6"/>
      <c r="AIE19" s="6"/>
      <c r="AIF19" s="6"/>
      <c r="AIG19" s="6"/>
      <c r="AIH19" s="6"/>
      <c r="AII19" s="6"/>
      <c r="AIJ19" s="6"/>
      <c r="AIK19" s="6"/>
      <c r="AIL19" s="6"/>
      <c r="AIM19" s="6"/>
      <c r="AIN19" s="6"/>
      <c r="AIO19" s="6"/>
      <c r="AIP19" s="6"/>
      <c r="AIQ19" s="6"/>
      <c r="AIR19" s="6"/>
      <c r="AIS19" s="6"/>
      <c r="AIT19" s="6"/>
      <c r="AIU19" s="6"/>
      <c r="AIV19" s="6"/>
      <c r="AIW19" s="6"/>
      <c r="AIX19" s="6"/>
      <c r="AIY19" s="6"/>
      <c r="AIZ19" s="6"/>
      <c r="AJA19" s="6"/>
      <c r="AJB19" s="6"/>
      <c r="AJC19" s="6"/>
      <c r="AJD19" s="6"/>
      <c r="AJE19" s="6"/>
      <c r="AJF19" s="6"/>
      <c r="AJG19" s="6"/>
      <c r="AJH19" s="6"/>
      <c r="AJI19" s="6"/>
      <c r="AJJ19" s="6"/>
      <c r="AJK19" s="6"/>
      <c r="AJL19" s="6"/>
      <c r="AJM19" s="6"/>
      <c r="AJN19" s="6"/>
      <c r="AJO19" s="6"/>
      <c r="AJP19" s="6"/>
      <c r="AJQ19" s="6"/>
      <c r="AJR19" s="6"/>
      <c r="AJS19" s="6"/>
      <c r="AJT19" s="6"/>
      <c r="AJU19" s="6"/>
      <c r="AJV19" s="6"/>
      <c r="AJW19" s="6"/>
      <c r="AJX19" s="6"/>
      <c r="AJY19" s="6"/>
      <c r="AJZ19" s="6"/>
      <c r="AKA19" s="6"/>
      <c r="AKB19" s="6"/>
      <c r="AKC19" s="6"/>
      <c r="AKD19" s="6"/>
      <c r="AKE19" s="6"/>
      <c r="AKF19" s="6"/>
      <c r="AKG19" s="6"/>
      <c r="AKH19" s="6"/>
      <c r="AKI19" s="6"/>
      <c r="AKJ19" s="6"/>
      <c r="AKK19" s="6"/>
      <c r="AKL19" s="6"/>
      <c r="AKM19" s="6"/>
      <c r="AKN19" s="6"/>
      <c r="AKO19" s="6"/>
      <c r="AKP19" s="6"/>
      <c r="AKQ19" s="6"/>
      <c r="AKR19" s="6"/>
      <c r="AKS19" s="6"/>
      <c r="AKT19" s="6"/>
      <c r="AKU19" s="6"/>
      <c r="AKV19" s="6"/>
      <c r="AKW19" s="6"/>
      <c r="AKX19" s="6"/>
      <c r="AKY19" s="6"/>
      <c r="AKZ19" s="6"/>
      <c r="ALA19" s="6"/>
      <c r="ALB19" s="6"/>
      <c r="ALC19" s="6"/>
      <c r="ALD19" s="6"/>
      <c r="ALE19" s="6"/>
      <c r="ALF19" s="6"/>
      <c r="ALG19" s="6"/>
      <c r="ALH19" s="6"/>
      <c r="ALI19" s="6"/>
      <c r="ALJ19" s="6"/>
      <c r="ALK19" s="6"/>
      <c r="ALL19" s="6"/>
      <c r="ALM19" s="6"/>
      <c r="ALN19" s="6"/>
      <c r="ALO19" s="6"/>
      <c r="ALP19" s="6"/>
      <c r="ALQ19" s="6"/>
      <c r="ALR19" s="6"/>
      <c r="ALS19" s="6"/>
      <c r="ALT19" s="6"/>
      <c r="ALU19" s="6"/>
      <c r="ALV19" s="6"/>
      <c r="ALW19" s="6"/>
      <c r="ALX19" s="6"/>
      <c r="ALY19" s="6"/>
      <c r="ALZ19" s="6"/>
      <c r="AMA19" s="6"/>
      <c r="AMB19" s="6"/>
      <c r="AMC19" s="6"/>
      <c r="AMD19" s="6"/>
      <c r="AME19" s="6"/>
      <c r="AMF19" s="6"/>
      <c r="AMG19" s="6"/>
      <c r="AMH19" s="6"/>
      <c r="AMI19" s="6"/>
      <c r="AMJ19" s="6"/>
    </row>
    <row r="20" spans="1:1024" s="31" customFormat="1" ht="35.25" hidden="1" customHeight="1" x14ac:dyDescent="0.3">
      <c r="A20" s="17"/>
      <c r="B20" s="50"/>
      <c r="C20" s="13"/>
      <c r="D20" s="13"/>
      <c r="E20" s="16"/>
      <c r="F20" s="23"/>
      <c r="G20" s="23"/>
      <c r="H20" s="21" t="e">
        <f t="shared" si="0"/>
        <v>#DIV/0!</v>
      </c>
      <c r="I20" s="21" t="e">
        <f t="shared" si="1"/>
        <v>#DIV/0!</v>
      </c>
      <c r="J20" s="21" t="e">
        <f t="shared" si="2"/>
        <v>#DIV/0!</v>
      </c>
      <c r="K20" s="22" t="e">
        <f t="shared" si="3"/>
        <v>#DIV/0!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  <c r="WV20" s="6"/>
      <c r="WW20" s="6"/>
      <c r="WX20" s="6"/>
      <c r="WY20" s="6"/>
      <c r="WZ20" s="6"/>
      <c r="XA20" s="6"/>
      <c r="XB20" s="6"/>
      <c r="XC20" s="6"/>
      <c r="XD20" s="6"/>
      <c r="XE20" s="6"/>
      <c r="XF20" s="6"/>
      <c r="XG20" s="6"/>
      <c r="XH20" s="6"/>
      <c r="XI20" s="6"/>
      <c r="XJ20" s="6"/>
      <c r="XK20" s="6"/>
      <c r="XL20" s="6"/>
      <c r="XM20" s="6"/>
      <c r="XN20" s="6"/>
      <c r="XO20" s="6"/>
      <c r="XP20" s="6"/>
      <c r="XQ20" s="6"/>
      <c r="XR20" s="6"/>
      <c r="XS20" s="6"/>
      <c r="XT20" s="6"/>
      <c r="XU20" s="6"/>
      <c r="XV20" s="6"/>
      <c r="XW20" s="6"/>
      <c r="XX20" s="6"/>
      <c r="XY20" s="6"/>
      <c r="XZ20" s="6"/>
      <c r="YA20" s="6"/>
      <c r="YB20" s="6"/>
      <c r="YC20" s="6"/>
      <c r="YD20" s="6"/>
      <c r="YE20" s="6"/>
      <c r="YF20" s="6"/>
      <c r="YG20" s="6"/>
      <c r="YH20" s="6"/>
      <c r="YI20" s="6"/>
      <c r="YJ20" s="6"/>
      <c r="YK20" s="6"/>
      <c r="YL20" s="6"/>
      <c r="YM20" s="6"/>
      <c r="YN20" s="6"/>
      <c r="YO20" s="6"/>
      <c r="YP20" s="6"/>
      <c r="YQ20" s="6"/>
      <c r="YR20" s="6"/>
      <c r="YS20" s="6"/>
      <c r="YT20" s="6"/>
      <c r="YU20" s="6"/>
      <c r="YV20" s="6"/>
      <c r="YW20" s="6"/>
      <c r="YX20" s="6"/>
      <c r="YY20" s="6"/>
      <c r="YZ20" s="6"/>
      <c r="ZA20" s="6"/>
      <c r="ZB20" s="6"/>
      <c r="ZC20" s="6"/>
      <c r="ZD20" s="6"/>
      <c r="ZE20" s="6"/>
      <c r="ZF20" s="6"/>
      <c r="ZG20" s="6"/>
      <c r="ZH20" s="6"/>
      <c r="ZI20" s="6"/>
      <c r="ZJ20" s="6"/>
      <c r="ZK20" s="6"/>
      <c r="ZL20" s="6"/>
      <c r="ZM20" s="6"/>
      <c r="ZN20" s="6"/>
      <c r="ZO20" s="6"/>
      <c r="ZP20" s="6"/>
      <c r="ZQ20" s="6"/>
      <c r="ZR20" s="6"/>
      <c r="ZS20" s="6"/>
      <c r="ZT20" s="6"/>
      <c r="ZU20" s="6"/>
      <c r="ZV20" s="6"/>
      <c r="ZW20" s="6"/>
      <c r="ZX20" s="6"/>
      <c r="ZY20" s="6"/>
      <c r="ZZ20" s="6"/>
      <c r="AAA20" s="6"/>
      <c r="AAB20" s="6"/>
      <c r="AAC20" s="6"/>
      <c r="AAD20" s="6"/>
      <c r="AAE20" s="6"/>
      <c r="AAF20" s="6"/>
      <c r="AAG20" s="6"/>
      <c r="AAH20" s="6"/>
      <c r="AAI20" s="6"/>
      <c r="AAJ20" s="6"/>
      <c r="AAK20" s="6"/>
      <c r="AAL20" s="6"/>
      <c r="AAM20" s="6"/>
      <c r="AAN20" s="6"/>
      <c r="AAO20" s="6"/>
      <c r="AAP20" s="6"/>
      <c r="AAQ20" s="6"/>
      <c r="AAR20" s="6"/>
      <c r="AAS20" s="6"/>
      <c r="AAT20" s="6"/>
      <c r="AAU20" s="6"/>
      <c r="AAV20" s="6"/>
      <c r="AAW20" s="6"/>
      <c r="AAX20" s="6"/>
      <c r="AAY20" s="6"/>
      <c r="AAZ20" s="6"/>
      <c r="ABA20" s="6"/>
      <c r="ABB20" s="6"/>
      <c r="ABC20" s="6"/>
      <c r="ABD20" s="6"/>
      <c r="ABE20" s="6"/>
      <c r="ABF20" s="6"/>
      <c r="ABG20" s="6"/>
      <c r="ABH20" s="6"/>
      <c r="ABI20" s="6"/>
      <c r="ABJ20" s="6"/>
      <c r="ABK20" s="6"/>
      <c r="ABL20" s="6"/>
      <c r="ABM20" s="6"/>
      <c r="ABN20" s="6"/>
      <c r="ABO20" s="6"/>
      <c r="ABP20" s="6"/>
      <c r="ABQ20" s="6"/>
      <c r="ABR20" s="6"/>
      <c r="ABS20" s="6"/>
      <c r="ABT20" s="6"/>
      <c r="ABU20" s="6"/>
      <c r="ABV20" s="6"/>
      <c r="ABW20" s="6"/>
      <c r="ABX20" s="6"/>
      <c r="ABY20" s="6"/>
      <c r="ABZ20" s="6"/>
      <c r="ACA20" s="6"/>
      <c r="ACB20" s="6"/>
      <c r="ACC20" s="6"/>
      <c r="ACD20" s="6"/>
      <c r="ACE20" s="6"/>
      <c r="ACF20" s="6"/>
      <c r="ACG20" s="6"/>
      <c r="ACH20" s="6"/>
      <c r="ACI20" s="6"/>
      <c r="ACJ20" s="6"/>
      <c r="ACK20" s="6"/>
      <c r="ACL20" s="6"/>
      <c r="ACM20" s="6"/>
      <c r="ACN20" s="6"/>
      <c r="ACO20" s="6"/>
      <c r="ACP20" s="6"/>
      <c r="ACQ20" s="6"/>
      <c r="ACR20" s="6"/>
      <c r="ACS20" s="6"/>
      <c r="ACT20" s="6"/>
      <c r="ACU20" s="6"/>
      <c r="ACV20" s="6"/>
      <c r="ACW20" s="6"/>
      <c r="ACX20" s="6"/>
      <c r="ACY20" s="6"/>
      <c r="ACZ20" s="6"/>
      <c r="ADA20" s="6"/>
      <c r="ADB20" s="6"/>
      <c r="ADC20" s="6"/>
      <c r="ADD20" s="6"/>
      <c r="ADE20" s="6"/>
      <c r="ADF20" s="6"/>
      <c r="ADG20" s="6"/>
      <c r="ADH20" s="6"/>
      <c r="ADI20" s="6"/>
      <c r="ADJ20" s="6"/>
      <c r="ADK20" s="6"/>
      <c r="ADL20" s="6"/>
      <c r="ADM20" s="6"/>
      <c r="ADN20" s="6"/>
      <c r="ADO20" s="6"/>
      <c r="ADP20" s="6"/>
      <c r="ADQ20" s="6"/>
      <c r="ADR20" s="6"/>
      <c r="ADS20" s="6"/>
      <c r="ADT20" s="6"/>
      <c r="ADU20" s="6"/>
      <c r="ADV20" s="6"/>
      <c r="ADW20" s="6"/>
      <c r="ADX20" s="6"/>
      <c r="ADY20" s="6"/>
      <c r="ADZ20" s="6"/>
      <c r="AEA20" s="6"/>
      <c r="AEB20" s="6"/>
      <c r="AEC20" s="6"/>
      <c r="AED20" s="6"/>
      <c r="AEE20" s="6"/>
      <c r="AEF20" s="6"/>
      <c r="AEG20" s="6"/>
      <c r="AEH20" s="6"/>
      <c r="AEI20" s="6"/>
      <c r="AEJ20" s="6"/>
      <c r="AEK20" s="6"/>
      <c r="AEL20" s="6"/>
      <c r="AEM20" s="6"/>
      <c r="AEN20" s="6"/>
      <c r="AEO20" s="6"/>
      <c r="AEP20" s="6"/>
      <c r="AEQ20" s="6"/>
      <c r="AER20" s="6"/>
      <c r="AES20" s="6"/>
      <c r="AET20" s="6"/>
      <c r="AEU20" s="6"/>
      <c r="AEV20" s="6"/>
      <c r="AEW20" s="6"/>
      <c r="AEX20" s="6"/>
      <c r="AEY20" s="6"/>
      <c r="AEZ20" s="6"/>
      <c r="AFA20" s="6"/>
      <c r="AFB20" s="6"/>
      <c r="AFC20" s="6"/>
      <c r="AFD20" s="6"/>
      <c r="AFE20" s="6"/>
      <c r="AFF20" s="6"/>
      <c r="AFG20" s="6"/>
      <c r="AFH20" s="6"/>
      <c r="AFI20" s="6"/>
      <c r="AFJ20" s="6"/>
      <c r="AFK20" s="6"/>
      <c r="AFL20" s="6"/>
      <c r="AFM20" s="6"/>
      <c r="AFN20" s="6"/>
      <c r="AFO20" s="6"/>
      <c r="AFP20" s="6"/>
      <c r="AFQ20" s="6"/>
      <c r="AFR20" s="6"/>
      <c r="AFS20" s="6"/>
      <c r="AFT20" s="6"/>
      <c r="AFU20" s="6"/>
      <c r="AFV20" s="6"/>
      <c r="AFW20" s="6"/>
      <c r="AFX20" s="6"/>
      <c r="AFY20" s="6"/>
      <c r="AFZ20" s="6"/>
      <c r="AGA20" s="6"/>
      <c r="AGB20" s="6"/>
      <c r="AGC20" s="6"/>
      <c r="AGD20" s="6"/>
      <c r="AGE20" s="6"/>
      <c r="AGF20" s="6"/>
      <c r="AGG20" s="6"/>
      <c r="AGH20" s="6"/>
      <c r="AGI20" s="6"/>
      <c r="AGJ20" s="6"/>
      <c r="AGK20" s="6"/>
      <c r="AGL20" s="6"/>
      <c r="AGM20" s="6"/>
      <c r="AGN20" s="6"/>
      <c r="AGO20" s="6"/>
      <c r="AGP20" s="6"/>
      <c r="AGQ20" s="6"/>
      <c r="AGR20" s="6"/>
      <c r="AGS20" s="6"/>
      <c r="AGT20" s="6"/>
      <c r="AGU20" s="6"/>
      <c r="AGV20" s="6"/>
      <c r="AGW20" s="6"/>
      <c r="AGX20" s="6"/>
      <c r="AGY20" s="6"/>
      <c r="AGZ20" s="6"/>
      <c r="AHA20" s="6"/>
      <c r="AHB20" s="6"/>
      <c r="AHC20" s="6"/>
      <c r="AHD20" s="6"/>
      <c r="AHE20" s="6"/>
      <c r="AHF20" s="6"/>
      <c r="AHG20" s="6"/>
      <c r="AHH20" s="6"/>
      <c r="AHI20" s="6"/>
      <c r="AHJ20" s="6"/>
      <c r="AHK20" s="6"/>
      <c r="AHL20" s="6"/>
      <c r="AHM20" s="6"/>
      <c r="AHN20" s="6"/>
      <c r="AHO20" s="6"/>
      <c r="AHP20" s="6"/>
      <c r="AHQ20" s="6"/>
      <c r="AHR20" s="6"/>
      <c r="AHS20" s="6"/>
      <c r="AHT20" s="6"/>
      <c r="AHU20" s="6"/>
      <c r="AHV20" s="6"/>
      <c r="AHW20" s="6"/>
      <c r="AHX20" s="6"/>
      <c r="AHY20" s="6"/>
      <c r="AHZ20" s="6"/>
      <c r="AIA20" s="6"/>
      <c r="AIB20" s="6"/>
      <c r="AIC20" s="6"/>
      <c r="AID20" s="6"/>
      <c r="AIE20" s="6"/>
      <c r="AIF20" s="6"/>
      <c r="AIG20" s="6"/>
      <c r="AIH20" s="6"/>
      <c r="AII20" s="6"/>
      <c r="AIJ20" s="6"/>
      <c r="AIK20" s="6"/>
      <c r="AIL20" s="6"/>
      <c r="AIM20" s="6"/>
      <c r="AIN20" s="6"/>
      <c r="AIO20" s="6"/>
      <c r="AIP20" s="6"/>
      <c r="AIQ20" s="6"/>
      <c r="AIR20" s="6"/>
      <c r="AIS20" s="6"/>
      <c r="AIT20" s="6"/>
      <c r="AIU20" s="6"/>
      <c r="AIV20" s="6"/>
      <c r="AIW20" s="6"/>
      <c r="AIX20" s="6"/>
      <c r="AIY20" s="6"/>
      <c r="AIZ20" s="6"/>
      <c r="AJA20" s="6"/>
      <c r="AJB20" s="6"/>
      <c r="AJC20" s="6"/>
      <c r="AJD20" s="6"/>
      <c r="AJE20" s="6"/>
      <c r="AJF20" s="6"/>
      <c r="AJG20" s="6"/>
      <c r="AJH20" s="6"/>
      <c r="AJI20" s="6"/>
      <c r="AJJ20" s="6"/>
      <c r="AJK20" s="6"/>
      <c r="AJL20" s="6"/>
      <c r="AJM20" s="6"/>
      <c r="AJN20" s="6"/>
      <c r="AJO20" s="6"/>
      <c r="AJP20" s="6"/>
      <c r="AJQ20" s="6"/>
      <c r="AJR20" s="6"/>
      <c r="AJS20" s="6"/>
      <c r="AJT20" s="6"/>
      <c r="AJU20" s="6"/>
      <c r="AJV20" s="6"/>
      <c r="AJW20" s="6"/>
      <c r="AJX20" s="6"/>
      <c r="AJY20" s="6"/>
      <c r="AJZ20" s="6"/>
      <c r="AKA20" s="6"/>
      <c r="AKB20" s="6"/>
      <c r="AKC20" s="6"/>
      <c r="AKD20" s="6"/>
      <c r="AKE20" s="6"/>
      <c r="AKF20" s="6"/>
      <c r="AKG20" s="6"/>
      <c r="AKH20" s="6"/>
      <c r="AKI20" s="6"/>
      <c r="AKJ20" s="6"/>
      <c r="AKK20" s="6"/>
      <c r="AKL20" s="6"/>
      <c r="AKM20" s="6"/>
      <c r="AKN20" s="6"/>
      <c r="AKO20" s="6"/>
      <c r="AKP20" s="6"/>
      <c r="AKQ20" s="6"/>
      <c r="AKR20" s="6"/>
      <c r="AKS20" s="6"/>
      <c r="AKT20" s="6"/>
      <c r="AKU20" s="6"/>
      <c r="AKV20" s="6"/>
      <c r="AKW20" s="6"/>
      <c r="AKX20" s="6"/>
      <c r="AKY20" s="6"/>
      <c r="AKZ20" s="6"/>
      <c r="ALA20" s="6"/>
      <c r="ALB20" s="6"/>
      <c r="ALC20" s="6"/>
      <c r="ALD20" s="6"/>
      <c r="ALE20" s="6"/>
      <c r="ALF20" s="6"/>
      <c r="ALG20" s="6"/>
      <c r="ALH20" s="6"/>
      <c r="ALI20" s="6"/>
      <c r="ALJ20" s="6"/>
      <c r="ALK20" s="6"/>
      <c r="ALL20" s="6"/>
      <c r="ALM20" s="6"/>
      <c r="ALN20" s="6"/>
      <c r="ALO20" s="6"/>
      <c r="ALP20" s="6"/>
      <c r="ALQ20" s="6"/>
      <c r="ALR20" s="6"/>
      <c r="ALS20" s="6"/>
      <c r="ALT20" s="6"/>
      <c r="ALU20" s="6"/>
      <c r="ALV20" s="6"/>
      <c r="ALW20" s="6"/>
      <c r="ALX20" s="6"/>
      <c r="ALY20" s="6"/>
      <c r="ALZ20" s="6"/>
      <c r="AMA20" s="6"/>
      <c r="AMB20" s="6"/>
      <c r="AMC20" s="6"/>
      <c r="AMD20" s="6"/>
      <c r="AME20" s="6"/>
      <c r="AMF20" s="6"/>
      <c r="AMG20" s="6"/>
      <c r="AMH20" s="6"/>
      <c r="AMI20" s="6"/>
      <c r="AMJ20" s="6"/>
    </row>
    <row r="21" spans="1:1024" s="27" customFormat="1" ht="36.75" hidden="1" customHeight="1" x14ac:dyDescent="0.3">
      <c r="A21" s="17"/>
      <c r="B21" s="50"/>
      <c r="C21" s="13"/>
      <c r="D21" s="13"/>
      <c r="E21" s="16"/>
      <c r="F21" s="23"/>
      <c r="G21" s="23"/>
      <c r="H21" s="21"/>
      <c r="I21" s="21"/>
      <c r="J21" s="21"/>
      <c r="K21" s="22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  <c r="XM21" s="6"/>
      <c r="XN21" s="6"/>
      <c r="XO21" s="6"/>
      <c r="XP21" s="6"/>
      <c r="XQ21" s="6"/>
      <c r="XR21" s="6"/>
      <c r="XS21" s="6"/>
      <c r="XT21" s="6"/>
      <c r="XU21" s="6"/>
      <c r="XV21" s="6"/>
      <c r="XW21" s="6"/>
      <c r="XX21" s="6"/>
      <c r="XY21" s="6"/>
      <c r="XZ21" s="6"/>
      <c r="YA21" s="6"/>
      <c r="YB21" s="6"/>
      <c r="YC21" s="6"/>
      <c r="YD21" s="6"/>
      <c r="YE21" s="6"/>
      <c r="YF21" s="6"/>
      <c r="YG21" s="6"/>
      <c r="YH21" s="6"/>
      <c r="YI21" s="6"/>
      <c r="YJ21" s="6"/>
      <c r="YK21" s="6"/>
      <c r="YL21" s="6"/>
      <c r="YM21" s="6"/>
      <c r="YN21" s="6"/>
      <c r="YO21" s="6"/>
      <c r="YP21" s="6"/>
      <c r="YQ21" s="6"/>
      <c r="YR21" s="6"/>
      <c r="YS21" s="6"/>
      <c r="YT21" s="6"/>
      <c r="YU21" s="6"/>
      <c r="YV21" s="6"/>
      <c r="YW21" s="6"/>
      <c r="YX21" s="6"/>
      <c r="YY21" s="6"/>
      <c r="YZ21" s="6"/>
      <c r="ZA21" s="6"/>
      <c r="ZB21" s="6"/>
      <c r="ZC21" s="6"/>
      <c r="ZD21" s="6"/>
      <c r="ZE21" s="6"/>
      <c r="ZF21" s="6"/>
      <c r="ZG21" s="6"/>
      <c r="ZH21" s="6"/>
      <c r="ZI21" s="6"/>
      <c r="ZJ21" s="6"/>
      <c r="ZK21" s="6"/>
      <c r="ZL21" s="6"/>
      <c r="ZM21" s="6"/>
      <c r="ZN21" s="6"/>
      <c r="ZO21" s="6"/>
      <c r="ZP21" s="6"/>
      <c r="ZQ21" s="6"/>
      <c r="ZR21" s="6"/>
      <c r="ZS21" s="6"/>
      <c r="ZT21" s="6"/>
      <c r="ZU21" s="6"/>
      <c r="ZV21" s="6"/>
      <c r="ZW21" s="6"/>
      <c r="ZX21" s="6"/>
      <c r="ZY21" s="6"/>
      <c r="ZZ21" s="6"/>
      <c r="AAA21" s="6"/>
      <c r="AAB21" s="6"/>
      <c r="AAC21" s="6"/>
      <c r="AAD21" s="6"/>
      <c r="AAE21" s="6"/>
      <c r="AAF21" s="6"/>
      <c r="AAG21" s="6"/>
      <c r="AAH21" s="6"/>
      <c r="AAI21" s="6"/>
      <c r="AAJ21" s="6"/>
      <c r="AAK21" s="6"/>
      <c r="AAL21" s="6"/>
      <c r="AAM21" s="6"/>
      <c r="AAN21" s="6"/>
      <c r="AAO21" s="6"/>
      <c r="AAP21" s="6"/>
      <c r="AAQ21" s="6"/>
      <c r="AAR21" s="6"/>
      <c r="AAS21" s="6"/>
      <c r="AAT21" s="6"/>
      <c r="AAU21" s="6"/>
      <c r="AAV21" s="6"/>
      <c r="AAW21" s="6"/>
      <c r="AAX21" s="6"/>
      <c r="AAY21" s="6"/>
      <c r="AAZ21" s="6"/>
      <c r="ABA21" s="6"/>
      <c r="ABB21" s="6"/>
      <c r="ABC21" s="6"/>
      <c r="ABD21" s="6"/>
      <c r="ABE21" s="6"/>
      <c r="ABF21" s="6"/>
      <c r="ABG21" s="6"/>
      <c r="ABH21" s="6"/>
      <c r="ABI21" s="6"/>
      <c r="ABJ21" s="6"/>
      <c r="ABK21" s="6"/>
      <c r="ABL21" s="6"/>
      <c r="ABM21" s="6"/>
      <c r="ABN21" s="6"/>
      <c r="ABO21" s="6"/>
      <c r="ABP21" s="6"/>
      <c r="ABQ21" s="6"/>
      <c r="ABR21" s="6"/>
      <c r="ABS21" s="6"/>
      <c r="ABT21" s="6"/>
      <c r="ABU21" s="6"/>
      <c r="ABV21" s="6"/>
      <c r="ABW21" s="6"/>
      <c r="ABX21" s="6"/>
      <c r="ABY21" s="6"/>
      <c r="ABZ21" s="6"/>
      <c r="ACA21" s="6"/>
      <c r="ACB21" s="6"/>
      <c r="ACC21" s="6"/>
      <c r="ACD21" s="6"/>
      <c r="ACE21" s="6"/>
      <c r="ACF21" s="6"/>
      <c r="ACG21" s="6"/>
      <c r="ACH21" s="6"/>
      <c r="ACI21" s="6"/>
      <c r="ACJ21" s="6"/>
      <c r="ACK21" s="6"/>
      <c r="ACL21" s="6"/>
      <c r="ACM21" s="6"/>
      <c r="ACN21" s="6"/>
      <c r="ACO21" s="6"/>
      <c r="ACP21" s="6"/>
      <c r="ACQ21" s="6"/>
      <c r="ACR21" s="6"/>
      <c r="ACS21" s="6"/>
      <c r="ACT21" s="6"/>
      <c r="ACU21" s="6"/>
      <c r="ACV21" s="6"/>
      <c r="ACW21" s="6"/>
      <c r="ACX21" s="6"/>
      <c r="ACY21" s="6"/>
      <c r="ACZ21" s="6"/>
      <c r="ADA21" s="6"/>
      <c r="ADB21" s="6"/>
      <c r="ADC21" s="6"/>
      <c r="ADD21" s="6"/>
      <c r="ADE21" s="6"/>
      <c r="ADF21" s="6"/>
      <c r="ADG21" s="6"/>
      <c r="ADH21" s="6"/>
      <c r="ADI21" s="6"/>
      <c r="ADJ21" s="6"/>
      <c r="ADK21" s="6"/>
      <c r="ADL21" s="6"/>
      <c r="ADM21" s="6"/>
      <c r="ADN21" s="6"/>
      <c r="ADO21" s="6"/>
      <c r="ADP21" s="6"/>
      <c r="ADQ21" s="6"/>
      <c r="ADR21" s="6"/>
      <c r="ADS21" s="6"/>
      <c r="ADT21" s="6"/>
      <c r="ADU21" s="6"/>
      <c r="ADV21" s="6"/>
      <c r="ADW21" s="6"/>
      <c r="ADX21" s="6"/>
      <c r="ADY21" s="6"/>
      <c r="ADZ21" s="6"/>
      <c r="AEA21" s="6"/>
      <c r="AEB21" s="6"/>
      <c r="AEC21" s="6"/>
      <c r="AED21" s="6"/>
      <c r="AEE21" s="6"/>
      <c r="AEF21" s="6"/>
      <c r="AEG21" s="6"/>
      <c r="AEH21" s="6"/>
      <c r="AEI21" s="6"/>
      <c r="AEJ21" s="6"/>
      <c r="AEK21" s="6"/>
      <c r="AEL21" s="6"/>
      <c r="AEM21" s="6"/>
      <c r="AEN21" s="6"/>
      <c r="AEO21" s="6"/>
      <c r="AEP21" s="6"/>
      <c r="AEQ21" s="6"/>
      <c r="AER21" s="6"/>
      <c r="AES21" s="6"/>
      <c r="AET21" s="6"/>
      <c r="AEU21" s="6"/>
      <c r="AEV21" s="6"/>
      <c r="AEW21" s="6"/>
      <c r="AEX21" s="6"/>
      <c r="AEY21" s="6"/>
      <c r="AEZ21" s="6"/>
      <c r="AFA21" s="6"/>
      <c r="AFB21" s="6"/>
      <c r="AFC21" s="6"/>
      <c r="AFD21" s="6"/>
      <c r="AFE21" s="6"/>
      <c r="AFF21" s="6"/>
      <c r="AFG21" s="6"/>
      <c r="AFH21" s="6"/>
      <c r="AFI21" s="6"/>
      <c r="AFJ21" s="6"/>
      <c r="AFK21" s="6"/>
      <c r="AFL21" s="6"/>
      <c r="AFM21" s="6"/>
      <c r="AFN21" s="6"/>
      <c r="AFO21" s="6"/>
      <c r="AFP21" s="6"/>
      <c r="AFQ21" s="6"/>
      <c r="AFR21" s="6"/>
      <c r="AFS21" s="6"/>
      <c r="AFT21" s="6"/>
      <c r="AFU21" s="6"/>
      <c r="AFV21" s="6"/>
      <c r="AFW21" s="6"/>
      <c r="AFX21" s="6"/>
      <c r="AFY21" s="6"/>
      <c r="AFZ21" s="6"/>
      <c r="AGA21" s="6"/>
      <c r="AGB21" s="6"/>
      <c r="AGC21" s="6"/>
      <c r="AGD21" s="6"/>
      <c r="AGE21" s="6"/>
      <c r="AGF21" s="6"/>
      <c r="AGG21" s="6"/>
      <c r="AGH21" s="6"/>
      <c r="AGI21" s="6"/>
      <c r="AGJ21" s="6"/>
      <c r="AGK21" s="6"/>
      <c r="AGL21" s="6"/>
      <c r="AGM21" s="6"/>
      <c r="AGN21" s="6"/>
      <c r="AGO21" s="6"/>
      <c r="AGP21" s="6"/>
      <c r="AGQ21" s="6"/>
      <c r="AGR21" s="6"/>
      <c r="AGS21" s="6"/>
      <c r="AGT21" s="6"/>
      <c r="AGU21" s="6"/>
      <c r="AGV21" s="6"/>
      <c r="AGW21" s="6"/>
      <c r="AGX21" s="6"/>
      <c r="AGY21" s="6"/>
      <c r="AGZ21" s="6"/>
      <c r="AHA21" s="6"/>
      <c r="AHB21" s="6"/>
      <c r="AHC21" s="6"/>
      <c r="AHD21" s="6"/>
      <c r="AHE21" s="6"/>
      <c r="AHF21" s="6"/>
      <c r="AHG21" s="6"/>
      <c r="AHH21" s="6"/>
      <c r="AHI21" s="6"/>
      <c r="AHJ21" s="6"/>
      <c r="AHK21" s="6"/>
      <c r="AHL21" s="6"/>
      <c r="AHM21" s="6"/>
      <c r="AHN21" s="6"/>
      <c r="AHO21" s="6"/>
      <c r="AHP21" s="6"/>
      <c r="AHQ21" s="6"/>
      <c r="AHR21" s="6"/>
      <c r="AHS21" s="6"/>
      <c r="AHT21" s="6"/>
      <c r="AHU21" s="6"/>
      <c r="AHV21" s="6"/>
      <c r="AHW21" s="6"/>
      <c r="AHX21" s="6"/>
      <c r="AHY21" s="6"/>
      <c r="AHZ21" s="6"/>
      <c r="AIA21" s="6"/>
      <c r="AIB21" s="6"/>
      <c r="AIC21" s="6"/>
      <c r="AID21" s="6"/>
      <c r="AIE21" s="6"/>
      <c r="AIF21" s="6"/>
      <c r="AIG21" s="6"/>
      <c r="AIH21" s="6"/>
      <c r="AII21" s="6"/>
      <c r="AIJ21" s="6"/>
      <c r="AIK21" s="6"/>
      <c r="AIL21" s="6"/>
      <c r="AIM21" s="6"/>
      <c r="AIN21" s="6"/>
      <c r="AIO21" s="6"/>
      <c r="AIP21" s="6"/>
      <c r="AIQ21" s="6"/>
      <c r="AIR21" s="6"/>
      <c r="AIS21" s="6"/>
      <c r="AIT21" s="6"/>
      <c r="AIU21" s="6"/>
      <c r="AIV21" s="6"/>
      <c r="AIW21" s="6"/>
      <c r="AIX21" s="6"/>
      <c r="AIY21" s="6"/>
      <c r="AIZ21" s="6"/>
      <c r="AJA21" s="6"/>
      <c r="AJB21" s="6"/>
      <c r="AJC21" s="6"/>
      <c r="AJD21" s="6"/>
      <c r="AJE21" s="6"/>
      <c r="AJF21" s="6"/>
      <c r="AJG21" s="6"/>
      <c r="AJH21" s="6"/>
      <c r="AJI21" s="6"/>
      <c r="AJJ21" s="6"/>
      <c r="AJK21" s="6"/>
      <c r="AJL21" s="6"/>
      <c r="AJM21" s="6"/>
      <c r="AJN21" s="6"/>
      <c r="AJO21" s="6"/>
      <c r="AJP21" s="6"/>
      <c r="AJQ21" s="6"/>
      <c r="AJR21" s="6"/>
      <c r="AJS21" s="6"/>
      <c r="AJT21" s="6"/>
      <c r="AJU21" s="6"/>
      <c r="AJV21" s="6"/>
      <c r="AJW21" s="6"/>
      <c r="AJX21" s="6"/>
      <c r="AJY21" s="6"/>
      <c r="AJZ21" s="6"/>
      <c r="AKA21" s="6"/>
      <c r="AKB21" s="6"/>
      <c r="AKC21" s="6"/>
      <c r="AKD21" s="6"/>
      <c r="AKE21" s="6"/>
      <c r="AKF21" s="6"/>
      <c r="AKG21" s="6"/>
      <c r="AKH21" s="6"/>
      <c r="AKI21" s="6"/>
      <c r="AKJ21" s="6"/>
      <c r="AKK21" s="6"/>
      <c r="AKL21" s="6"/>
      <c r="AKM21" s="6"/>
      <c r="AKN21" s="6"/>
      <c r="AKO21" s="6"/>
      <c r="AKP21" s="6"/>
      <c r="AKQ21" s="6"/>
      <c r="AKR21" s="6"/>
      <c r="AKS21" s="6"/>
      <c r="AKT21" s="6"/>
      <c r="AKU21" s="6"/>
      <c r="AKV21" s="6"/>
      <c r="AKW21" s="6"/>
      <c r="AKX21" s="6"/>
      <c r="AKY21" s="6"/>
      <c r="AKZ21" s="6"/>
      <c r="ALA21" s="6"/>
      <c r="ALB21" s="6"/>
      <c r="ALC21" s="6"/>
      <c r="ALD21" s="6"/>
      <c r="ALE21" s="6"/>
      <c r="ALF21" s="6"/>
      <c r="ALG21" s="6"/>
      <c r="ALH21" s="6"/>
      <c r="ALI21" s="6"/>
      <c r="ALJ21" s="6"/>
      <c r="ALK21" s="6"/>
      <c r="ALL21" s="6"/>
      <c r="ALM21" s="6"/>
      <c r="ALN21" s="6"/>
      <c r="ALO21" s="6"/>
      <c r="ALP21" s="6"/>
      <c r="ALQ21" s="6"/>
      <c r="ALR21" s="6"/>
      <c r="ALS21" s="6"/>
      <c r="ALT21" s="6"/>
      <c r="ALU21" s="6"/>
      <c r="ALV21" s="6"/>
      <c r="ALW21" s="6"/>
      <c r="ALX21" s="6"/>
      <c r="ALY21" s="6"/>
      <c r="ALZ21" s="6"/>
      <c r="AMA21" s="6"/>
      <c r="AMB21" s="6"/>
      <c r="AMC21" s="6"/>
      <c r="AMD21" s="6"/>
      <c r="AME21" s="6"/>
      <c r="AMF21" s="6"/>
      <c r="AMG21" s="6"/>
      <c r="AMH21" s="6"/>
      <c r="AMI21" s="6"/>
      <c r="AMJ21" s="6"/>
    </row>
    <row r="22" spans="1:1024" s="27" customFormat="1" ht="36.9" customHeight="1" x14ac:dyDescent="0.3">
      <c r="A22" s="24">
        <v>8</v>
      </c>
      <c r="B22" s="50" t="s">
        <v>35</v>
      </c>
      <c r="C22" s="13" t="s">
        <v>26</v>
      </c>
      <c r="D22" s="13">
        <v>100</v>
      </c>
      <c r="E22" s="16">
        <v>26.6</v>
      </c>
      <c r="F22" s="23">
        <v>27.398</v>
      </c>
      <c r="G22" s="23">
        <v>28.994</v>
      </c>
      <c r="H22" s="21">
        <f t="shared" ref="H22:H25" si="4">AVERAGE(E22:G22)</f>
        <v>27.664000000000001</v>
      </c>
      <c r="I22" s="21">
        <f t="shared" ref="I22:I25" si="5">STDEV(E22:G22)</f>
        <v>1.2189651348582529</v>
      </c>
      <c r="J22" s="21">
        <f t="shared" ref="J22:J25" si="6">I22/H22*100</f>
        <v>4.4063227836113823</v>
      </c>
      <c r="K22" s="22">
        <f t="shared" ref="K22:K25" si="7">SUM(H22*D22)</f>
        <v>2766.4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/>
      <c r="SX22" s="6"/>
      <c r="SY22" s="6"/>
      <c r="SZ22" s="6"/>
      <c r="TA22" s="6"/>
      <c r="TB22" s="6"/>
      <c r="TC22" s="6"/>
      <c r="TD22" s="6"/>
      <c r="TE22" s="6"/>
      <c r="TF22" s="6"/>
      <c r="TG22" s="6"/>
      <c r="TH22" s="6"/>
      <c r="TI22" s="6"/>
      <c r="TJ22" s="6"/>
      <c r="TK22" s="6"/>
      <c r="TL22" s="6"/>
      <c r="TM22" s="6"/>
      <c r="TN22" s="6"/>
      <c r="TO22" s="6"/>
      <c r="TP22" s="6"/>
      <c r="TQ22" s="6"/>
      <c r="TR22" s="6"/>
      <c r="TS22" s="6"/>
      <c r="TT22" s="6"/>
      <c r="TU22" s="6"/>
      <c r="TV22" s="6"/>
      <c r="TW22" s="6"/>
      <c r="TX22" s="6"/>
      <c r="TY22" s="6"/>
      <c r="TZ22" s="6"/>
      <c r="UA22" s="6"/>
      <c r="UB22" s="6"/>
      <c r="UC22" s="6"/>
      <c r="UD22" s="6"/>
      <c r="UE22" s="6"/>
      <c r="UF22" s="6"/>
      <c r="UG22" s="6"/>
      <c r="UH22" s="6"/>
      <c r="UI22" s="6"/>
      <c r="UJ22" s="6"/>
      <c r="UK22" s="6"/>
      <c r="UL22" s="6"/>
      <c r="UM22" s="6"/>
      <c r="UN22" s="6"/>
      <c r="UO22" s="6"/>
      <c r="UP22" s="6"/>
      <c r="UQ22" s="6"/>
      <c r="UR22" s="6"/>
      <c r="US22" s="6"/>
      <c r="UT22" s="6"/>
      <c r="UU22" s="6"/>
      <c r="UV22" s="6"/>
      <c r="UW22" s="6"/>
      <c r="UX22" s="6"/>
      <c r="UY22" s="6"/>
      <c r="UZ22" s="6"/>
      <c r="VA22" s="6"/>
      <c r="VB22" s="6"/>
      <c r="VC22" s="6"/>
      <c r="VD22" s="6"/>
      <c r="VE22" s="6"/>
      <c r="VF22" s="6"/>
      <c r="VG22" s="6"/>
      <c r="VH22" s="6"/>
      <c r="VI22" s="6"/>
      <c r="VJ22" s="6"/>
      <c r="VK22" s="6"/>
      <c r="VL22" s="6"/>
      <c r="VM22" s="6"/>
      <c r="VN22" s="6"/>
      <c r="VO22" s="6"/>
      <c r="VP22" s="6"/>
      <c r="VQ22" s="6"/>
      <c r="VR22" s="6"/>
      <c r="VS22" s="6"/>
      <c r="VT22" s="6"/>
      <c r="VU22" s="6"/>
      <c r="VV22" s="6"/>
      <c r="VW22" s="6"/>
      <c r="VX22" s="6"/>
      <c r="VY22" s="6"/>
      <c r="VZ22" s="6"/>
      <c r="WA22" s="6"/>
      <c r="WB22" s="6"/>
      <c r="WC22" s="6"/>
      <c r="WD22" s="6"/>
      <c r="WE22" s="6"/>
      <c r="WF22" s="6"/>
      <c r="WG22" s="6"/>
      <c r="WH22" s="6"/>
      <c r="WI22" s="6"/>
      <c r="WJ22" s="6"/>
      <c r="WK22" s="6"/>
      <c r="WL22" s="6"/>
      <c r="WM22" s="6"/>
      <c r="WN22" s="6"/>
      <c r="WO22" s="6"/>
      <c r="WP22" s="6"/>
      <c r="WQ22" s="6"/>
      <c r="WR22" s="6"/>
      <c r="WS22" s="6"/>
      <c r="WT22" s="6"/>
      <c r="WU22" s="6"/>
      <c r="WV22" s="6"/>
      <c r="WW22" s="6"/>
      <c r="WX22" s="6"/>
      <c r="WY22" s="6"/>
      <c r="WZ22" s="6"/>
      <c r="XA22" s="6"/>
      <c r="XB22" s="6"/>
      <c r="XC22" s="6"/>
      <c r="XD22" s="6"/>
      <c r="XE22" s="6"/>
      <c r="XF22" s="6"/>
      <c r="XG22" s="6"/>
      <c r="XH22" s="6"/>
      <c r="XI22" s="6"/>
      <c r="XJ22" s="6"/>
      <c r="XK22" s="6"/>
      <c r="XL22" s="6"/>
      <c r="XM22" s="6"/>
      <c r="XN22" s="6"/>
      <c r="XO22" s="6"/>
      <c r="XP22" s="6"/>
      <c r="XQ22" s="6"/>
      <c r="XR22" s="6"/>
      <c r="XS22" s="6"/>
      <c r="XT22" s="6"/>
      <c r="XU22" s="6"/>
      <c r="XV22" s="6"/>
      <c r="XW22" s="6"/>
      <c r="XX22" s="6"/>
      <c r="XY22" s="6"/>
      <c r="XZ22" s="6"/>
      <c r="YA22" s="6"/>
      <c r="YB22" s="6"/>
      <c r="YC22" s="6"/>
      <c r="YD22" s="6"/>
      <c r="YE22" s="6"/>
      <c r="YF22" s="6"/>
      <c r="YG22" s="6"/>
      <c r="YH22" s="6"/>
      <c r="YI22" s="6"/>
      <c r="YJ22" s="6"/>
      <c r="YK22" s="6"/>
      <c r="YL22" s="6"/>
      <c r="YM22" s="6"/>
      <c r="YN22" s="6"/>
      <c r="YO22" s="6"/>
      <c r="YP22" s="6"/>
      <c r="YQ22" s="6"/>
      <c r="YR22" s="6"/>
      <c r="YS22" s="6"/>
      <c r="YT22" s="6"/>
      <c r="YU22" s="6"/>
      <c r="YV22" s="6"/>
      <c r="YW22" s="6"/>
      <c r="YX22" s="6"/>
      <c r="YY22" s="6"/>
      <c r="YZ22" s="6"/>
      <c r="ZA22" s="6"/>
      <c r="ZB22" s="6"/>
      <c r="ZC22" s="6"/>
      <c r="ZD22" s="6"/>
      <c r="ZE22" s="6"/>
      <c r="ZF22" s="6"/>
      <c r="ZG22" s="6"/>
      <c r="ZH22" s="6"/>
      <c r="ZI22" s="6"/>
      <c r="ZJ22" s="6"/>
      <c r="ZK22" s="6"/>
      <c r="ZL22" s="6"/>
      <c r="ZM22" s="6"/>
      <c r="ZN22" s="6"/>
      <c r="ZO22" s="6"/>
      <c r="ZP22" s="6"/>
      <c r="ZQ22" s="6"/>
      <c r="ZR22" s="6"/>
      <c r="ZS22" s="6"/>
      <c r="ZT22" s="6"/>
      <c r="ZU22" s="6"/>
      <c r="ZV22" s="6"/>
      <c r="ZW22" s="6"/>
      <c r="ZX22" s="6"/>
      <c r="ZY22" s="6"/>
      <c r="ZZ22" s="6"/>
      <c r="AAA22" s="6"/>
      <c r="AAB22" s="6"/>
      <c r="AAC22" s="6"/>
      <c r="AAD22" s="6"/>
      <c r="AAE22" s="6"/>
      <c r="AAF22" s="6"/>
      <c r="AAG22" s="6"/>
      <c r="AAH22" s="6"/>
      <c r="AAI22" s="6"/>
      <c r="AAJ22" s="6"/>
      <c r="AAK22" s="6"/>
      <c r="AAL22" s="6"/>
      <c r="AAM22" s="6"/>
      <c r="AAN22" s="6"/>
      <c r="AAO22" s="6"/>
      <c r="AAP22" s="6"/>
      <c r="AAQ22" s="6"/>
      <c r="AAR22" s="6"/>
      <c r="AAS22" s="6"/>
      <c r="AAT22" s="6"/>
      <c r="AAU22" s="6"/>
      <c r="AAV22" s="6"/>
      <c r="AAW22" s="6"/>
      <c r="AAX22" s="6"/>
      <c r="AAY22" s="6"/>
      <c r="AAZ22" s="6"/>
      <c r="ABA22" s="6"/>
      <c r="ABB22" s="6"/>
      <c r="ABC22" s="6"/>
      <c r="ABD22" s="6"/>
      <c r="ABE22" s="6"/>
      <c r="ABF22" s="6"/>
      <c r="ABG22" s="6"/>
      <c r="ABH22" s="6"/>
      <c r="ABI22" s="6"/>
      <c r="ABJ22" s="6"/>
      <c r="ABK22" s="6"/>
      <c r="ABL22" s="6"/>
      <c r="ABM22" s="6"/>
      <c r="ABN22" s="6"/>
      <c r="ABO22" s="6"/>
      <c r="ABP22" s="6"/>
      <c r="ABQ22" s="6"/>
      <c r="ABR22" s="6"/>
      <c r="ABS22" s="6"/>
      <c r="ABT22" s="6"/>
      <c r="ABU22" s="6"/>
      <c r="ABV22" s="6"/>
      <c r="ABW22" s="6"/>
      <c r="ABX22" s="6"/>
      <c r="ABY22" s="6"/>
      <c r="ABZ22" s="6"/>
      <c r="ACA22" s="6"/>
      <c r="ACB22" s="6"/>
      <c r="ACC22" s="6"/>
      <c r="ACD22" s="6"/>
      <c r="ACE22" s="6"/>
      <c r="ACF22" s="6"/>
      <c r="ACG22" s="6"/>
      <c r="ACH22" s="6"/>
      <c r="ACI22" s="6"/>
      <c r="ACJ22" s="6"/>
      <c r="ACK22" s="6"/>
      <c r="ACL22" s="6"/>
      <c r="ACM22" s="6"/>
      <c r="ACN22" s="6"/>
      <c r="ACO22" s="6"/>
      <c r="ACP22" s="6"/>
      <c r="ACQ22" s="6"/>
      <c r="ACR22" s="6"/>
      <c r="ACS22" s="6"/>
      <c r="ACT22" s="6"/>
      <c r="ACU22" s="6"/>
      <c r="ACV22" s="6"/>
      <c r="ACW22" s="6"/>
      <c r="ACX22" s="6"/>
      <c r="ACY22" s="6"/>
      <c r="ACZ22" s="6"/>
      <c r="ADA22" s="6"/>
      <c r="ADB22" s="6"/>
      <c r="ADC22" s="6"/>
      <c r="ADD22" s="6"/>
      <c r="ADE22" s="6"/>
      <c r="ADF22" s="6"/>
      <c r="ADG22" s="6"/>
      <c r="ADH22" s="6"/>
      <c r="ADI22" s="6"/>
      <c r="ADJ22" s="6"/>
      <c r="ADK22" s="6"/>
      <c r="ADL22" s="6"/>
      <c r="ADM22" s="6"/>
      <c r="ADN22" s="6"/>
      <c r="ADO22" s="6"/>
      <c r="ADP22" s="6"/>
      <c r="ADQ22" s="6"/>
      <c r="ADR22" s="6"/>
      <c r="ADS22" s="6"/>
      <c r="ADT22" s="6"/>
      <c r="ADU22" s="6"/>
      <c r="ADV22" s="6"/>
      <c r="ADW22" s="6"/>
      <c r="ADX22" s="6"/>
      <c r="ADY22" s="6"/>
      <c r="ADZ22" s="6"/>
      <c r="AEA22" s="6"/>
      <c r="AEB22" s="6"/>
      <c r="AEC22" s="6"/>
      <c r="AED22" s="6"/>
      <c r="AEE22" s="6"/>
      <c r="AEF22" s="6"/>
      <c r="AEG22" s="6"/>
      <c r="AEH22" s="6"/>
      <c r="AEI22" s="6"/>
      <c r="AEJ22" s="6"/>
      <c r="AEK22" s="6"/>
      <c r="AEL22" s="6"/>
      <c r="AEM22" s="6"/>
      <c r="AEN22" s="6"/>
      <c r="AEO22" s="6"/>
      <c r="AEP22" s="6"/>
      <c r="AEQ22" s="6"/>
      <c r="AER22" s="6"/>
      <c r="AES22" s="6"/>
      <c r="AET22" s="6"/>
      <c r="AEU22" s="6"/>
      <c r="AEV22" s="6"/>
      <c r="AEW22" s="6"/>
      <c r="AEX22" s="6"/>
      <c r="AEY22" s="6"/>
      <c r="AEZ22" s="6"/>
      <c r="AFA22" s="6"/>
      <c r="AFB22" s="6"/>
      <c r="AFC22" s="6"/>
      <c r="AFD22" s="6"/>
      <c r="AFE22" s="6"/>
      <c r="AFF22" s="6"/>
      <c r="AFG22" s="6"/>
      <c r="AFH22" s="6"/>
      <c r="AFI22" s="6"/>
      <c r="AFJ22" s="6"/>
      <c r="AFK22" s="6"/>
      <c r="AFL22" s="6"/>
      <c r="AFM22" s="6"/>
      <c r="AFN22" s="6"/>
      <c r="AFO22" s="6"/>
      <c r="AFP22" s="6"/>
      <c r="AFQ22" s="6"/>
      <c r="AFR22" s="6"/>
      <c r="AFS22" s="6"/>
      <c r="AFT22" s="6"/>
      <c r="AFU22" s="6"/>
      <c r="AFV22" s="6"/>
      <c r="AFW22" s="6"/>
      <c r="AFX22" s="6"/>
      <c r="AFY22" s="6"/>
      <c r="AFZ22" s="6"/>
      <c r="AGA22" s="6"/>
      <c r="AGB22" s="6"/>
      <c r="AGC22" s="6"/>
      <c r="AGD22" s="6"/>
      <c r="AGE22" s="6"/>
      <c r="AGF22" s="6"/>
      <c r="AGG22" s="6"/>
      <c r="AGH22" s="6"/>
      <c r="AGI22" s="6"/>
      <c r="AGJ22" s="6"/>
      <c r="AGK22" s="6"/>
      <c r="AGL22" s="6"/>
      <c r="AGM22" s="6"/>
      <c r="AGN22" s="6"/>
      <c r="AGO22" s="6"/>
      <c r="AGP22" s="6"/>
      <c r="AGQ22" s="6"/>
      <c r="AGR22" s="6"/>
      <c r="AGS22" s="6"/>
      <c r="AGT22" s="6"/>
      <c r="AGU22" s="6"/>
      <c r="AGV22" s="6"/>
      <c r="AGW22" s="6"/>
      <c r="AGX22" s="6"/>
      <c r="AGY22" s="6"/>
      <c r="AGZ22" s="6"/>
      <c r="AHA22" s="6"/>
      <c r="AHB22" s="6"/>
      <c r="AHC22" s="6"/>
      <c r="AHD22" s="6"/>
      <c r="AHE22" s="6"/>
      <c r="AHF22" s="6"/>
      <c r="AHG22" s="6"/>
      <c r="AHH22" s="6"/>
      <c r="AHI22" s="6"/>
      <c r="AHJ22" s="6"/>
      <c r="AHK22" s="6"/>
      <c r="AHL22" s="6"/>
      <c r="AHM22" s="6"/>
      <c r="AHN22" s="6"/>
      <c r="AHO22" s="6"/>
      <c r="AHP22" s="6"/>
      <c r="AHQ22" s="6"/>
      <c r="AHR22" s="6"/>
      <c r="AHS22" s="6"/>
      <c r="AHT22" s="6"/>
      <c r="AHU22" s="6"/>
      <c r="AHV22" s="6"/>
      <c r="AHW22" s="6"/>
      <c r="AHX22" s="6"/>
      <c r="AHY22" s="6"/>
      <c r="AHZ22" s="6"/>
      <c r="AIA22" s="6"/>
      <c r="AIB22" s="6"/>
      <c r="AIC22" s="6"/>
      <c r="AID22" s="6"/>
      <c r="AIE22" s="6"/>
      <c r="AIF22" s="6"/>
      <c r="AIG22" s="6"/>
      <c r="AIH22" s="6"/>
      <c r="AII22" s="6"/>
      <c r="AIJ22" s="6"/>
      <c r="AIK22" s="6"/>
      <c r="AIL22" s="6"/>
      <c r="AIM22" s="6"/>
      <c r="AIN22" s="6"/>
      <c r="AIO22" s="6"/>
      <c r="AIP22" s="6"/>
      <c r="AIQ22" s="6"/>
      <c r="AIR22" s="6"/>
      <c r="AIS22" s="6"/>
      <c r="AIT22" s="6"/>
      <c r="AIU22" s="6"/>
      <c r="AIV22" s="6"/>
      <c r="AIW22" s="6"/>
      <c r="AIX22" s="6"/>
      <c r="AIY22" s="6"/>
      <c r="AIZ22" s="6"/>
      <c r="AJA22" s="6"/>
      <c r="AJB22" s="6"/>
      <c r="AJC22" s="6"/>
      <c r="AJD22" s="6"/>
      <c r="AJE22" s="6"/>
      <c r="AJF22" s="6"/>
      <c r="AJG22" s="6"/>
      <c r="AJH22" s="6"/>
      <c r="AJI22" s="6"/>
      <c r="AJJ22" s="6"/>
      <c r="AJK22" s="6"/>
      <c r="AJL22" s="6"/>
      <c r="AJM22" s="6"/>
      <c r="AJN22" s="6"/>
      <c r="AJO22" s="6"/>
      <c r="AJP22" s="6"/>
      <c r="AJQ22" s="6"/>
      <c r="AJR22" s="6"/>
      <c r="AJS22" s="6"/>
      <c r="AJT22" s="6"/>
      <c r="AJU22" s="6"/>
      <c r="AJV22" s="6"/>
      <c r="AJW22" s="6"/>
      <c r="AJX22" s="6"/>
      <c r="AJY22" s="6"/>
      <c r="AJZ22" s="6"/>
      <c r="AKA22" s="6"/>
      <c r="AKB22" s="6"/>
      <c r="AKC22" s="6"/>
      <c r="AKD22" s="6"/>
      <c r="AKE22" s="6"/>
      <c r="AKF22" s="6"/>
      <c r="AKG22" s="6"/>
      <c r="AKH22" s="6"/>
      <c r="AKI22" s="6"/>
      <c r="AKJ22" s="6"/>
      <c r="AKK22" s="6"/>
      <c r="AKL22" s="6"/>
      <c r="AKM22" s="6"/>
      <c r="AKN22" s="6"/>
      <c r="AKO22" s="6"/>
      <c r="AKP22" s="6"/>
      <c r="AKQ22" s="6"/>
      <c r="AKR22" s="6"/>
      <c r="AKS22" s="6"/>
      <c r="AKT22" s="6"/>
      <c r="AKU22" s="6"/>
      <c r="AKV22" s="6"/>
      <c r="AKW22" s="6"/>
      <c r="AKX22" s="6"/>
      <c r="AKY22" s="6"/>
      <c r="AKZ22" s="6"/>
      <c r="ALA22" s="6"/>
      <c r="ALB22" s="6"/>
      <c r="ALC22" s="6"/>
      <c r="ALD22" s="6"/>
      <c r="ALE22" s="6"/>
      <c r="ALF22" s="6"/>
      <c r="ALG22" s="6"/>
      <c r="ALH22" s="6"/>
      <c r="ALI22" s="6"/>
      <c r="ALJ22" s="6"/>
      <c r="ALK22" s="6"/>
      <c r="ALL22" s="6"/>
      <c r="ALM22" s="6"/>
      <c r="ALN22" s="6"/>
      <c r="ALO22" s="6"/>
      <c r="ALP22" s="6"/>
      <c r="ALQ22" s="6"/>
      <c r="ALR22" s="6"/>
      <c r="ALS22" s="6"/>
      <c r="ALT22" s="6"/>
      <c r="ALU22" s="6"/>
      <c r="ALV22" s="6"/>
      <c r="ALW22" s="6"/>
      <c r="ALX22" s="6"/>
      <c r="ALY22" s="6"/>
      <c r="ALZ22" s="6"/>
      <c r="AMA22" s="6"/>
      <c r="AMB22" s="6"/>
      <c r="AMC22" s="6"/>
      <c r="AMD22" s="6"/>
      <c r="AME22" s="6"/>
      <c r="AMF22" s="6"/>
      <c r="AMG22" s="6"/>
      <c r="AMH22" s="6"/>
      <c r="AMI22" s="6"/>
      <c r="AMJ22" s="6"/>
    </row>
    <row r="23" spans="1:1024" s="27" customFormat="1" ht="36.9" customHeight="1" x14ac:dyDescent="0.3">
      <c r="A23" s="17">
        <v>9</v>
      </c>
      <c r="B23" s="50" t="s">
        <v>36</v>
      </c>
      <c r="C23" s="9" t="s">
        <v>26</v>
      </c>
      <c r="D23" s="13">
        <v>100</v>
      </c>
      <c r="E23" s="16">
        <v>40.200000000000003</v>
      </c>
      <c r="F23" s="23">
        <v>40.6</v>
      </c>
      <c r="G23" s="23">
        <v>43.42</v>
      </c>
      <c r="H23" s="21">
        <f t="shared" si="4"/>
        <v>41.406666666666673</v>
      </c>
      <c r="I23" s="21">
        <f t="shared" si="5"/>
        <v>1.7550308639261398</v>
      </c>
      <c r="J23" s="21">
        <f t="shared" si="6"/>
        <v>4.2385224535327799</v>
      </c>
      <c r="K23" s="22">
        <f t="shared" si="7"/>
        <v>4140.666666666667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  <c r="OT23" s="6"/>
      <c r="OU23" s="6"/>
      <c r="OV23" s="6"/>
      <c r="OW23" s="6"/>
      <c r="OX23" s="6"/>
      <c r="OY23" s="6"/>
      <c r="OZ23" s="6"/>
      <c r="PA23" s="6"/>
      <c r="PB23" s="6"/>
      <c r="PC23" s="6"/>
      <c r="PD23" s="6"/>
      <c r="PE23" s="6"/>
      <c r="PF23" s="6"/>
      <c r="PG23" s="6"/>
      <c r="PH23" s="6"/>
      <c r="PI23" s="6"/>
      <c r="PJ23" s="6"/>
      <c r="PK23" s="6"/>
      <c r="PL23" s="6"/>
      <c r="PM23" s="6"/>
      <c r="PN23" s="6"/>
      <c r="PO23" s="6"/>
      <c r="PP23" s="6"/>
      <c r="PQ23" s="6"/>
      <c r="PR23" s="6"/>
      <c r="PS23" s="6"/>
      <c r="PT23" s="6"/>
      <c r="PU23" s="6"/>
      <c r="PV23" s="6"/>
      <c r="PW23" s="6"/>
      <c r="PX23" s="6"/>
      <c r="PY23" s="6"/>
      <c r="PZ23" s="6"/>
      <c r="QA23" s="6"/>
      <c r="QB23" s="6"/>
      <c r="QC23" s="6"/>
      <c r="QD23" s="6"/>
      <c r="QE23" s="6"/>
      <c r="QF23" s="6"/>
      <c r="QG23" s="6"/>
      <c r="QH23" s="6"/>
      <c r="QI23" s="6"/>
      <c r="QJ23" s="6"/>
      <c r="QK23" s="6"/>
      <c r="QL23" s="6"/>
      <c r="QM23" s="6"/>
      <c r="QN23" s="6"/>
      <c r="QO23" s="6"/>
      <c r="QP23" s="6"/>
      <c r="QQ23" s="6"/>
      <c r="QR23" s="6"/>
      <c r="QS23" s="6"/>
      <c r="QT23" s="6"/>
      <c r="QU23" s="6"/>
      <c r="QV23" s="6"/>
      <c r="QW23" s="6"/>
      <c r="QX23" s="6"/>
      <c r="QY23" s="6"/>
      <c r="QZ23" s="6"/>
      <c r="RA23" s="6"/>
      <c r="RB23" s="6"/>
      <c r="RC23" s="6"/>
      <c r="RD23" s="6"/>
      <c r="RE23" s="6"/>
      <c r="RF23" s="6"/>
      <c r="RG23" s="6"/>
      <c r="RH23" s="6"/>
      <c r="RI23" s="6"/>
      <c r="RJ23" s="6"/>
      <c r="RK23" s="6"/>
      <c r="RL23" s="6"/>
      <c r="RM23" s="6"/>
      <c r="RN23" s="6"/>
      <c r="RO23" s="6"/>
      <c r="RP23" s="6"/>
      <c r="RQ23" s="6"/>
      <c r="RR23" s="6"/>
      <c r="RS23" s="6"/>
      <c r="RT23" s="6"/>
      <c r="RU23" s="6"/>
      <c r="RV23" s="6"/>
      <c r="RW23" s="6"/>
      <c r="RX23" s="6"/>
      <c r="RY23" s="6"/>
      <c r="RZ23" s="6"/>
      <c r="SA23" s="6"/>
      <c r="SB23" s="6"/>
      <c r="SC23" s="6"/>
      <c r="SD23" s="6"/>
      <c r="SE23" s="6"/>
      <c r="SF23" s="6"/>
      <c r="SG23" s="6"/>
      <c r="SH23" s="6"/>
      <c r="SI23" s="6"/>
      <c r="SJ23" s="6"/>
      <c r="SK23" s="6"/>
      <c r="SL23" s="6"/>
      <c r="SM23" s="6"/>
      <c r="SN23" s="6"/>
      <c r="SO23" s="6"/>
      <c r="SP23" s="6"/>
      <c r="SQ23" s="6"/>
      <c r="SR23" s="6"/>
      <c r="SS23" s="6"/>
      <c r="ST23" s="6"/>
      <c r="SU23" s="6"/>
      <c r="SV23" s="6"/>
      <c r="SW23" s="6"/>
      <c r="SX23" s="6"/>
      <c r="SY23" s="6"/>
      <c r="SZ23" s="6"/>
      <c r="TA23" s="6"/>
      <c r="TB23" s="6"/>
      <c r="TC23" s="6"/>
      <c r="TD23" s="6"/>
      <c r="TE23" s="6"/>
      <c r="TF23" s="6"/>
      <c r="TG23" s="6"/>
      <c r="TH23" s="6"/>
      <c r="TI23" s="6"/>
      <c r="TJ23" s="6"/>
      <c r="TK23" s="6"/>
      <c r="TL23" s="6"/>
      <c r="TM23" s="6"/>
      <c r="TN23" s="6"/>
      <c r="TO23" s="6"/>
      <c r="TP23" s="6"/>
      <c r="TQ23" s="6"/>
      <c r="TR23" s="6"/>
      <c r="TS23" s="6"/>
      <c r="TT23" s="6"/>
      <c r="TU23" s="6"/>
      <c r="TV23" s="6"/>
      <c r="TW23" s="6"/>
      <c r="TX23" s="6"/>
      <c r="TY23" s="6"/>
      <c r="TZ23" s="6"/>
      <c r="UA23" s="6"/>
      <c r="UB23" s="6"/>
      <c r="UC23" s="6"/>
      <c r="UD23" s="6"/>
      <c r="UE23" s="6"/>
      <c r="UF23" s="6"/>
      <c r="UG23" s="6"/>
      <c r="UH23" s="6"/>
      <c r="UI23" s="6"/>
      <c r="UJ23" s="6"/>
      <c r="UK23" s="6"/>
      <c r="UL23" s="6"/>
      <c r="UM23" s="6"/>
      <c r="UN23" s="6"/>
      <c r="UO23" s="6"/>
      <c r="UP23" s="6"/>
      <c r="UQ23" s="6"/>
      <c r="UR23" s="6"/>
      <c r="US23" s="6"/>
      <c r="UT23" s="6"/>
      <c r="UU23" s="6"/>
      <c r="UV23" s="6"/>
      <c r="UW23" s="6"/>
      <c r="UX23" s="6"/>
      <c r="UY23" s="6"/>
      <c r="UZ23" s="6"/>
      <c r="VA23" s="6"/>
      <c r="VB23" s="6"/>
      <c r="VC23" s="6"/>
      <c r="VD23" s="6"/>
      <c r="VE23" s="6"/>
      <c r="VF23" s="6"/>
      <c r="VG23" s="6"/>
      <c r="VH23" s="6"/>
      <c r="VI23" s="6"/>
      <c r="VJ23" s="6"/>
      <c r="VK23" s="6"/>
      <c r="VL23" s="6"/>
      <c r="VM23" s="6"/>
      <c r="VN23" s="6"/>
      <c r="VO23" s="6"/>
      <c r="VP23" s="6"/>
      <c r="VQ23" s="6"/>
      <c r="VR23" s="6"/>
      <c r="VS23" s="6"/>
      <c r="VT23" s="6"/>
      <c r="VU23" s="6"/>
      <c r="VV23" s="6"/>
      <c r="VW23" s="6"/>
      <c r="VX23" s="6"/>
      <c r="VY23" s="6"/>
      <c r="VZ23" s="6"/>
      <c r="WA23" s="6"/>
      <c r="WB23" s="6"/>
      <c r="WC23" s="6"/>
      <c r="WD23" s="6"/>
      <c r="WE23" s="6"/>
      <c r="WF23" s="6"/>
      <c r="WG23" s="6"/>
      <c r="WH23" s="6"/>
      <c r="WI23" s="6"/>
      <c r="WJ23" s="6"/>
      <c r="WK23" s="6"/>
      <c r="WL23" s="6"/>
      <c r="WM23" s="6"/>
      <c r="WN23" s="6"/>
      <c r="WO23" s="6"/>
      <c r="WP23" s="6"/>
      <c r="WQ23" s="6"/>
      <c r="WR23" s="6"/>
      <c r="WS23" s="6"/>
      <c r="WT23" s="6"/>
      <c r="WU23" s="6"/>
      <c r="WV23" s="6"/>
      <c r="WW23" s="6"/>
      <c r="WX23" s="6"/>
      <c r="WY23" s="6"/>
      <c r="WZ23" s="6"/>
      <c r="XA23" s="6"/>
      <c r="XB23" s="6"/>
      <c r="XC23" s="6"/>
      <c r="XD23" s="6"/>
      <c r="XE23" s="6"/>
      <c r="XF23" s="6"/>
      <c r="XG23" s="6"/>
      <c r="XH23" s="6"/>
      <c r="XI23" s="6"/>
      <c r="XJ23" s="6"/>
      <c r="XK23" s="6"/>
      <c r="XL23" s="6"/>
      <c r="XM23" s="6"/>
      <c r="XN23" s="6"/>
      <c r="XO23" s="6"/>
      <c r="XP23" s="6"/>
      <c r="XQ23" s="6"/>
      <c r="XR23" s="6"/>
      <c r="XS23" s="6"/>
      <c r="XT23" s="6"/>
      <c r="XU23" s="6"/>
      <c r="XV23" s="6"/>
      <c r="XW23" s="6"/>
      <c r="XX23" s="6"/>
      <c r="XY23" s="6"/>
      <c r="XZ23" s="6"/>
      <c r="YA23" s="6"/>
      <c r="YB23" s="6"/>
      <c r="YC23" s="6"/>
      <c r="YD23" s="6"/>
      <c r="YE23" s="6"/>
      <c r="YF23" s="6"/>
      <c r="YG23" s="6"/>
      <c r="YH23" s="6"/>
      <c r="YI23" s="6"/>
      <c r="YJ23" s="6"/>
      <c r="YK23" s="6"/>
      <c r="YL23" s="6"/>
      <c r="YM23" s="6"/>
      <c r="YN23" s="6"/>
      <c r="YO23" s="6"/>
      <c r="YP23" s="6"/>
      <c r="YQ23" s="6"/>
      <c r="YR23" s="6"/>
      <c r="YS23" s="6"/>
      <c r="YT23" s="6"/>
      <c r="YU23" s="6"/>
      <c r="YV23" s="6"/>
      <c r="YW23" s="6"/>
      <c r="YX23" s="6"/>
      <c r="YY23" s="6"/>
      <c r="YZ23" s="6"/>
      <c r="ZA23" s="6"/>
      <c r="ZB23" s="6"/>
      <c r="ZC23" s="6"/>
      <c r="ZD23" s="6"/>
      <c r="ZE23" s="6"/>
      <c r="ZF23" s="6"/>
      <c r="ZG23" s="6"/>
      <c r="ZH23" s="6"/>
      <c r="ZI23" s="6"/>
      <c r="ZJ23" s="6"/>
      <c r="ZK23" s="6"/>
      <c r="ZL23" s="6"/>
      <c r="ZM23" s="6"/>
      <c r="ZN23" s="6"/>
      <c r="ZO23" s="6"/>
      <c r="ZP23" s="6"/>
      <c r="ZQ23" s="6"/>
      <c r="ZR23" s="6"/>
      <c r="ZS23" s="6"/>
      <c r="ZT23" s="6"/>
      <c r="ZU23" s="6"/>
      <c r="ZV23" s="6"/>
      <c r="ZW23" s="6"/>
      <c r="ZX23" s="6"/>
      <c r="ZY23" s="6"/>
      <c r="ZZ23" s="6"/>
      <c r="AAA23" s="6"/>
      <c r="AAB23" s="6"/>
      <c r="AAC23" s="6"/>
      <c r="AAD23" s="6"/>
      <c r="AAE23" s="6"/>
      <c r="AAF23" s="6"/>
      <c r="AAG23" s="6"/>
      <c r="AAH23" s="6"/>
      <c r="AAI23" s="6"/>
      <c r="AAJ23" s="6"/>
      <c r="AAK23" s="6"/>
      <c r="AAL23" s="6"/>
      <c r="AAM23" s="6"/>
      <c r="AAN23" s="6"/>
      <c r="AAO23" s="6"/>
      <c r="AAP23" s="6"/>
      <c r="AAQ23" s="6"/>
      <c r="AAR23" s="6"/>
      <c r="AAS23" s="6"/>
      <c r="AAT23" s="6"/>
      <c r="AAU23" s="6"/>
      <c r="AAV23" s="6"/>
      <c r="AAW23" s="6"/>
      <c r="AAX23" s="6"/>
      <c r="AAY23" s="6"/>
      <c r="AAZ23" s="6"/>
      <c r="ABA23" s="6"/>
      <c r="ABB23" s="6"/>
      <c r="ABC23" s="6"/>
      <c r="ABD23" s="6"/>
      <c r="ABE23" s="6"/>
      <c r="ABF23" s="6"/>
      <c r="ABG23" s="6"/>
      <c r="ABH23" s="6"/>
      <c r="ABI23" s="6"/>
      <c r="ABJ23" s="6"/>
      <c r="ABK23" s="6"/>
      <c r="ABL23" s="6"/>
      <c r="ABM23" s="6"/>
      <c r="ABN23" s="6"/>
      <c r="ABO23" s="6"/>
      <c r="ABP23" s="6"/>
      <c r="ABQ23" s="6"/>
      <c r="ABR23" s="6"/>
      <c r="ABS23" s="6"/>
      <c r="ABT23" s="6"/>
      <c r="ABU23" s="6"/>
      <c r="ABV23" s="6"/>
      <c r="ABW23" s="6"/>
      <c r="ABX23" s="6"/>
      <c r="ABY23" s="6"/>
      <c r="ABZ23" s="6"/>
      <c r="ACA23" s="6"/>
      <c r="ACB23" s="6"/>
      <c r="ACC23" s="6"/>
      <c r="ACD23" s="6"/>
      <c r="ACE23" s="6"/>
      <c r="ACF23" s="6"/>
      <c r="ACG23" s="6"/>
      <c r="ACH23" s="6"/>
      <c r="ACI23" s="6"/>
      <c r="ACJ23" s="6"/>
      <c r="ACK23" s="6"/>
      <c r="ACL23" s="6"/>
      <c r="ACM23" s="6"/>
      <c r="ACN23" s="6"/>
      <c r="ACO23" s="6"/>
      <c r="ACP23" s="6"/>
      <c r="ACQ23" s="6"/>
      <c r="ACR23" s="6"/>
      <c r="ACS23" s="6"/>
      <c r="ACT23" s="6"/>
      <c r="ACU23" s="6"/>
      <c r="ACV23" s="6"/>
      <c r="ACW23" s="6"/>
      <c r="ACX23" s="6"/>
      <c r="ACY23" s="6"/>
      <c r="ACZ23" s="6"/>
      <c r="ADA23" s="6"/>
      <c r="ADB23" s="6"/>
      <c r="ADC23" s="6"/>
      <c r="ADD23" s="6"/>
      <c r="ADE23" s="6"/>
      <c r="ADF23" s="6"/>
      <c r="ADG23" s="6"/>
      <c r="ADH23" s="6"/>
      <c r="ADI23" s="6"/>
      <c r="ADJ23" s="6"/>
      <c r="ADK23" s="6"/>
      <c r="ADL23" s="6"/>
      <c r="ADM23" s="6"/>
      <c r="ADN23" s="6"/>
      <c r="ADO23" s="6"/>
      <c r="ADP23" s="6"/>
      <c r="ADQ23" s="6"/>
      <c r="ADR23" s="6"/>
      <c r="ADS23" s="6"/>
      <c r="ADT23" s="6"/>
      <c r="ADU23" s="6"/>
      <c r="ADV23" s="6"/>
      <c r="ADW23" s="6"/>
      <c r="ADX23" s="6"/>
      <c r="ADY23" s="6"/>
      <c r="ADZ23" s="6"/>
      <c r="AEA23" s="6"/>
      <c r="AEB23" s="6"/>
      <c r="AEC23" s="6"/>
      <c r="AED23" s="6"/>
      <c r="AEE23" s="6"/>
      <c r="AEF23" s="6"/>
      <c r="AEG23" s="6"/>
      <c r="AEH23" s="6"/>
      <c r="AEI23" s="6"/>
      <c r="AEJ23" s="6"/>
      <c r="AEK23" s="6"/>
      <c r="AEL23" s="6"/>
      <c r="AEM23" s="6"/>
      <c r="AEN23" s="6"/>
      <c r="AEO23" s="6"/>
      <c r="AEP23" s="6"/>
      <c r="AEQ23" s="6"/>
      <c r="AER23" s="6"/>
      <c r="AES23" s="6"/>
      <c r="AET23" s="6"/>
      <c r="AEU23" s="6"/>
      <c r="AEV23" s="6"/>
      <c r="AEW23" s="6"/>
      <c r="AEX23" s="6"/>
      <c r="AEY23" s="6"/>
      <c r="AEZ23" s="6"/>
      <c r="AFA23" s="6"/>
      <c r="AFB23" s="6"/>
      <c r="AFC23" s="6"/>
      <c r="AFD23" s="6"/>
      <c r="AFE23" s="6"/>
      <c r="AFF23" s="6"/>
      <c r="AFG23" s="6"/>
      <c r="AFH23" s="6"/>
      <c r="AFI23" s="6"/>
      <c r="AFJ23" s="6"/>
      <c r="AFK23" s="6"/>
      <c r="AFL23" s="6"/>
      <c r="AFM23" s="6"/>
      <c r="AFN23" s="6"/>
      <c r="AFO23" s="6"/>
      <c r="AFP23" s="6"/>
      <c r="AFQ23" s="6"/>
      <c r="AFR23" s="6"/>
      <c r="AFS23" s="6"/>
      <c r="AFT23" s="6"/>
      <c r="AFU23" s="6"/>
      <c r="AFV23" s="6"/>
      <c r="AFW23" s="6"/>
      <c r="AFX23" s="6"/>
      <c r="AFY23" s="6"/>
      <c r="AFZ23" s="6"/>
      <c r="AGA23" s="6"/>
      <c r="AGB23" s="6"/>
      <c r="AGC23" s="6"/>
      <c r="AGD23" s="6"/>
      <c r="AGE23" s="6"/>
      <c r="AGF23" s="6"/>
      <c r="AGG23" s="6"/>
      <c r="AGH23" s="6"/>
      <c r="AGI23" s="6"/>
      <c r="AGJ23" s="6"/>
      <c r="AGK23" s="6"/>
      <c r="AGL23" s="6"/>
      <c r="AGM23" s="6"/>
      <c r="AGN23" s="6"/>
      <c r="AGO23" s="6"/>
      <c r="AGP23" s="6"/>
      <c r="AGQ23" s="6"/>
      <c r="AGR23" s="6"/>
      <c r="AGS23" s="6"/>
      <c r="AGT23" s="6"/>
      <c r="AGU23" s="6"/>
      <c r="AGV23" s="6"/>
      <c r="AGW23" s="6"/>
      <c r="AGX23" s="6"/>
      <c r="AGY23" s="6"/>
      <c r="AGZ23" s="6"/>
      <c r="AHA23" s="6"/>
      <c r="AHB23" s="6"/>
      <c r="AHC23" s="6"/>
      <c r="AHD23" s="6"/>
      <c r="AHE23" s="6"/>
      <c r="AHF23" s="6"/>
      <c r="AHG23" s="6"/>
      <c r="AHH23" s="6"/>
      <c r="AHI23" s="6"/>
      <c r="AHJ23" s="6"/>
      <c r="AHK23" s="6"/>
      <c r="AHL23" s="6"/>
      <c r="AHM23" s="6"/>
      <c r="AHN23" s="6"/>
      <c r="AHO23" s="6"/>
      <c r="AHP23" s="6"/>
      <c r="AHQ23" s="6"/>
      <c r="AHR23" s="6"/>
      <c r="AHS23" s="6"/>
      <c r="AHT23" s="6"/>
      <c r="AHU23" s="6"/>
      <c r="AHV23" s="6"/>
      <c r="AHW23" s="6"/>
      <c r="AHX23" s="6"/>
      <c r="AHY23" s="6"/>
      <c r="AHZ23" s="6"/>
      <c r="AIA23" s="6"/>
      <c r="AIB23" s="6"/>
      <c r="AIC23" s="6"/>
      <c r="AID23" s="6"/>
      <c r="AIE23" s="6"/>
      <c r="AIF23" s="6"/>
      <c r="AIG23" s="6"/>
      <c r="AIH23" s="6"/>
      <c r="AII23" s="6"/>
      <c r="AIJ23" s="6"/>
      <c r="AIK23" s="6"/>
      <c r="AIL23" s="6"/>
      <c r="AIM23" s="6"/>
      <c r="AIN23" s="6"/>
      <c r="AIO23" s="6"/>
      <c r="AIP23" s="6"/>
      <c r="AIQ23" s="6"/>
      <c r="AIR23" s="6"/>
      <c r="AIS23" s="6"/>
      <c r="AIT23" s="6"/>
      <c r="AIU23" s="6"/>
      <c r="AIV23" s="6"/>
      <c r="AIW23" s="6"/>
      <c r="AIX23" s="6"/>
      <c r="AIY23" s="6"/>
      <c r="AIZ23" s="6"/>
      <c r="AJA23" s="6"/>
      <c r="AJB23" s="6"/>
      <c r="AJC23" s="6"/>
      <c r="AJD23" s="6"/>
      <c r="AJE23" s="6"/>
      <c r="AJF23" s="6"/>
      <c r="AJG23" s="6"/>
      <c r="AJH23" s="6"/>
      <c r="AJI23" s="6"/>
      <c r="AJJ23" s="6"/>
      <c r="AJK23" s="6"/>
      <c r="AJL23" s="6"/>
      <c r="AJM23" s="6"/>
      <c r="AJN23" s="6"/>
      <c r="AJO23" s="6"/>
      <c r="AJP23" s="6"/>
      <c r="AJQ23" s="6"/>
      <c r="AJR23" s="6"/>
      <c r="AJS23" s="6"/>
      <c r="AJT23" s="6"/>
      <c r="AJU23" s="6"/>
      <c r="AJV23" s="6"/>
      <c r="AJW23" s="6"/>
      <c r="AJX23" s="6"/>
      <c r="AJY23" s="6"/>
      <c r="AJZ23" s="6"/>
      <c r="AKA23" s="6"/>
      <c r="AKB23" s="6"/>
      <c r="AKC23" s="6"/>
      <c r="AKD23" s="6"/>
      <c r="AKE23" s="6"/>
      <c r="AKF23" s="6"/>
      <c r="AKG23" s="6"/>
      <c r="AKH23" s="6"/>
      <c r="AKI23" s="6"/>
      <c r="AKJ23" s="6"/>
      <c r="AKK23" s="6"/>
      <c r="AKL23" s="6"/>
      <c r="AKM23" s="6"/>
      <c r="AKN23" s="6"/>
      <c r="AKO23" s="6"/>
      <c r="AKP23" s="6"/>
      <c r="AKQ23" s="6"/>
      <c r="AKR23" s="6"/>
      <c r="AKS23" s="6"/>
      <c r="AKT23" s="6"/>
      <c r="AKU23" s="6"/>
      <c r="AKV23" s="6"/>
      <c r="AKW23" s="6"/>
      <c r="AKX23" s="6"/>
      <c r="AKY23" s="6"/>
      <c r="AKZ23" s="6"/>
      <c r="ALA23" s="6"/>
      <c r="ALB23" s="6"/>
      <c r="ALC23" s="6"/>
      <c r="ALD23" s="6"/>
      <c r="ALE23" s="6"/>
      <c r="ALF23" s="6"/>
      <c r="ALG23" s="6"/>
      <c r="ALH23" s="6"/>
      <c r="ALI23" s="6"/>
      <c r="ALJ23" s="6"/>
      <c r="ALK23" s="6"/>
      <c r="ALL23" s="6"/>
      <c r="ALM23" s="6"/>
      <c r="ALN23" s="6"/>
      <c r="ALO23" s="6"/>
      <c r="ALP23" s="6"/>
      <c r="ALQ23" s="6"/>
      <c r="ALR23" s="6"/>
      <c r="ALS23" s="6"/>
      <c r="ALT23" s="6"/>
      <c r="ALU23" s="6"/>
      <c r="ALV23" s="6"/>
      <c r="ALW23" s="6"/>
      <c r="ALX23" s="6"/>
      <c r="ALY23" s="6"/>
      <c r="ALZ23" s="6"/>
      <c r="AMA23" s="6"/>
      <c r="AMB23" s="6"/>
      <c r="AMC23" s="6"/>
      <c r="AMD23" s="6"/>
      <c r="AME23" s="6"/>
      <c r="AMF23" s="6"/>
      <c r="AMG23" s="6"/>
      <c r="AMH23" s="6"/>
      <c r="AMI23" s="6"/>
      <c r="AMJ23" s="6"/>
    </row>
    <row r="24" spans="1:1024" s="27" customFormat="1" ht="35.25" customHeight="1" x14ac:dyDescent="0.3">
      <c r="A24" s="17">
        <v>10</v>
      </c>
      <c r="B24" s="50" t="s">
        <v>20</v>
      </c>
      <c r="C24" s="9" t="s">
        <v>26</v>
      </c>
      <c r="D24" s="13">
        <v>200</v>
      </c>
      <c r="E24" s="16">
        <v>71</v>
      </c>
      <c r="F24" s="23">
        <v>73.13</v>
      </c>
      <c r="G24" s="23">
        <v>75.260000000000005</v>
      </c>
      <c r="H24" s="21">
        <f t="shared" si="4"/>
        <v>73.13</v>
      </c>
      <c r="I24" s="21">
        <f t="shared" si="5"/>
        <v>2.1300000000000026</v>
      </c>
      <c r="J24" s="21">
        <f t="shared" si="6"/>
        <v>2.9126213592233046</v>
      </c>
      <c r="K24" s="22">
        <f t="shared" si="7"/>
        <v>14626</v>
      </c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S24" s="6"/>
      <c r="XT24" s="6"/>
      <c r="XU24" s="6"/>
      <c r="XV24" s="6"/>
      <c r="XW24" s="6"/>
      <c r="XX24" s="6"/>
      <c r="XY24" s="6"/>
      <c r="XZ24" s="6"/>
      <c r="YA24" s="6"/>
      <c r="YB24" s="6"/>
      <c r="YC24" s="6"/>
      <c r="YD24" s="6"/>
      <c r="YE24" s="6"/>
      <c r="YF24" s="6"/>
      <c r="YG24" s="6"/>
      <c r="YH24" s="6"/>
      <c r="YI24" s="6"/>
      <c r="YJ24" s="6"/>
      <c r="YK24" s="6"/>
      <c r="YL24" s="6"/>
      <c r="YM24" s="6"/>
      <c r="YN24" s="6"/>
      <c r="YO24" s="6"/>
      <c r="YP24" s="6"/>
      <c r="YQ24" s="6"/>
      <c r="YR24" s="6"/>
      <c r="YS24" s="6"/>
      <c r="YT24" s="6"/>
      <c r="YU24" s="6"/>
      <c r="YV24" s="6"/>
      <c r="YW24" s="6"/>
      <c r="YX24" s="6"/>
      <c r="YY24" s="6"/>
      <c r="YZ24" s="6"/>
      <c r="ZA24" s="6"/>
      <c r="ZB24" s="6"/>
      <c r="ZC24" s="6"/>
      <c r="ZD24" s="6"/>
      <c r="ZE24" s="6"/>
      <c r="ZF24" s="6"/>
      <c r="ZG24" s="6"/>
      <c r="ZH24" s="6"/>
      <c r="ZI24" s="6"/>
      <c r="ZJ24" s="6"/>
      <c r="ZK24" s="6"/>
      <c r="ZL24" s="6"/>
      <c r="ZM24" s="6"/>
      <c r="ZN24" s="6"/>
      <c r="ZO24" s="6"/>
      <c r="ZP24" s="6"/>
      <c r="ZQ24" s="6"/>
      <c r="ZR24" s="6"/>
      <c r="ZS24" s="6"/>
      <c r="ZT24" s="6"/>
      <c r="ZU24" s="6"/>
      <c r="ZV24" s="6"/>
      <c r="ZW24" s="6"/>
      <c r="ZX24" s="6"/>
      <c r="ZY24" s="6"/>
      <c r="ZZ24" s="6"/>
      <c r="AAA24" s="6"/>
      <c r="AAB24" s="6"/>
      <c r="AAC24" s="6"/>
      <c r="AAD24" s="6"/>
      <c r="AAE24" s="6"/>
      <c r="AAF24" s="6"/>
      <c r="AAG24" s="6"/>
      <c r="AAH24" s="6"/>
      <c r="AAI24" s="6"/>
      <c r="AAJ24" s="6"/>
      <c r="AAK24" s="6"/>
      <c r="AAL24" s="6"/>
      <c r="AAM24" s="6"/>
      <c r="AAN24" s="6"/>
      <c r="AAO24" s="6"/>
      <c r="AAP24" s="6"/>
      <c r="AAQ24" s="6"/>
      <c r="AAR24" s="6"/>
      <c r="AAS24" s="6"/>
      <c r="AAT24" s="6"/>
      <c r="AAU24" s="6"/>
      <c r="AAV24" s="6"/>
      <c r="AAW24" s="6"/>
      <c r="AAX24" s="6"/>
      <c r="AAY24" s="6"/>
      <c r="AAZ24" s="6"/>
      <c r="ABA24" s="6"/>
      <c r="ABB24" s="6"/>
      <c r="ABC24" s="6"/>
      <c r="ABD24" s="6"/>
      <c r="ABE24" s="6"/>
      <c r="ABF24" s="6"/>
      <c r="ABG24" s="6"/>
      <c r="ABH24" s="6"/>
      <c r="ABI24" s="6"/>
      <c r="ABJ24" s="6"/>
      <c r="ABK24" s="6"/>
      <c r="ABL24" s="6"/>
      <c r="ABM24" s="6"/>
      <c r="ABN24" s="6"/>
      <c r="ABO24" s="6"/>
      <c r="ABP24" s="6"/>
      <c r="ABQ24" s="6"/>
      <c r="ABR24" s="6"/>
      <c r="ABS24" s="6"/>
      <c r="ABT24" s="6"/>
      <c r="ABU24" s="6"/>
      <c r="ABV24" s="6"/>
      <c r="ABW24" s="6"/>
      <c r="ABX24" s="6"/>
      <c r="ABY24" s="6"/>
      <c r="ABZ24" s="6"/>
      <c r="ACA24" s="6"/>
      <c r="ACB24" s="6"/>
      <c r="ACC24" s="6"/>
      <c r="ACD24" s="6"/>
      <c r="ACE24" s="6"/>
      <c r="ACF24" s="6"/>
      <c r="ACG24" s="6"/>
      <c r="ACH24" s="6"/>
      <c r="ACI24" s="6"/>
      <c r="ACJ24" s="6"/>
      <c r="ACK24" s="6"/>
      <c r="ACL24" s="6"/>
      <c r="ACM24" s="6"/>
      <c r="ACN24" s="6"/>
      <c r="ACO24" s="6"/>
      <c r="ACP24" s="6"/>
      <c r="ACQ24" s="6"/>
      <c r="ACR24" s="6"/>
      <c r="ACS24" s="6"/>
      <c r="ACT24" s="6"/>
      <c r="ACU24" s="6"/>
      <c r="ACV24" s="6"/>
      <c r="ACW24" s="6"/>
      <c r="ACX24" s="6"/>
      <c r="ACY24" s="6"/>
      <c r="ACZ24" s="6"/>
      <c r="ADA24" s="6"/>
      <c r="ADB24" s="6"/>
      <c r="ADC24" s="6"/>
      <c r="ADD24" s="6"/>
      <c r="ADE24" s="6"/>
      <c r="ADF24" s="6"/>
      <c r="ADG24" s="6"/>
      <c r="ADH24" s="6"/>
      <c r="ADI24" s="6"/>
      <c r="ADJ24" s="6"/>
      <c r="ADK24" s="6"/>
      <c r="ADL24" s="6"/>
      <c r="ADM24" s="6"/>
      <c r="ADN24" s="6"/>
      <c r="ADO24" s="6"/>
      <c r="ADP24" s="6"/>
      <c r="ADQ24" s="6"/>
      <c r="ADR24" s="6"/>
      <c r="ADS24" s="6"/>
      <c r="ADT24" s="6"/>
      <c r="ADU24" s="6"/>
      <c r="ADV24" s="6"/>
      <c r="ADW24" s="6"/>
      <c r="ADX24" s="6"/>
      <c r="ADY24" s="6"/>
      <c r="ADZ24" s="6"/>
      <c r="AEA24" s="6"/>
      <c r="AEB24" s="6"/>
      <c r="AEC24" s="6"/>
      <c r="AED24" s="6"/>
      <c r="AEE24" s="6"/>
      <c r="AEF24" s="6"/>
      <c r="AEG24" s="6"/>
      <c r="AEH24" s="6"/>
      <c r="AEI24" s="6"/>
      <c r="AEJ24" s="6"/>
      <c r="AEK24" s="6"/>
      <c r="AEL24" s="6"/>
      <c r="AEM24" s="6"/>
      <c r="AEN24" s="6"/>
      <c r="AEO24" s="6"/>
      <c r="AEP24" s="6"/>
      <c r="AEQ24" s="6"/>
      <c r="AER24" s="6"/>
      <c r="AES24" s="6"/>
      <c r="AET24" s="6"/>
      <c r="AEU24" s="6"/>
      <c r="AEV24" s="6"/>
      <c r="AEW24" s="6"/>
      <c r="AEX24" s="6"/>
      <c r="AEY24" s="6"/>
      <c r="AEZ24" s="6"/>
      <c r="AFA24" s="6"/>
      <c r="AFB24" s="6"/>
      <c r="AFC24" s="6"/>
      <c r="AFD24" s="6"/>
      <c r="AFE24" s="6"/>
      <c r="AFF24" s="6"/>
      <c r="AFG24" s="6"/>
      <c r="AFH24" s="6"/>
      <c r="AFI24" s="6"/>
      <c r="AFJ24" s="6"/>
      <c r="AFK24" s="6"/>
      <c r="AFL24" s="6"/>
      <c r="AFM24" s="6"/>
      <c r="AFN24" s="6"/>
      <c r="AFO24" s="6"/>
      <c r="AFP24" s="6"/>
      <c r="AFQ24" s="6"/>
      <c r="AFR24" s="6"/>
      <c r="AFS24" s="6"/>
      <c r="AFT24" s="6"/>
      <c r="AFU24" s="6"/>
      <c r="AFV24" s="6"/>
      <c r="AFW24" s="6"/>
      <c r="AFX24" s="6"/>
      <c r="AFY24" s="6"/>
      <c r="AFZ24" s="6"/>
      <c r="AGA24" s="6"/>
      <c r="AGB24" s="6"/>
      <c r="AGC24" s="6"/>
      <c r="AGD24" s="6"/>
      <c r="AGE24" s="6"/>
      <c r="AGF24" s="6"/>
      <c r="AGG24" s="6"/>
      <c r="AGH24" s="6"/>
      <c r="AGI24" s="6"/>
      <c r="AGJ24" s="6"/>
      <c r="AGK24" s="6"/>
      <c r="AGL24" s="6"/>
      <c r="AGM24" s="6"/>
      <c r="AGN24" s="6"/>
      <c r="AGO24" s="6"/>
      <c r="AGP24" s="6"/>
      <c r="AGQ24" s="6"/>
      <c r="AGR24" s="6"/>
      <c r="AGS24" s="6"/>
      <c r="AGT24" s="6"/>
      <c r="AGU24" s="6"/>
      <c r="AGV24" s="6"/>
      <c r="AGW24" s="6"/>
      <c r="AGX24" s="6"/>
      <c r="AGY24" s="6"/>
      <c r="AGZ24" s="6"/>
      <c r="AHA24" s="6"/>
      <c r="AHB24" s="6"/>
      <c r="AHC24" s="6"/>
      <c r="AHD24" s="6"/>
      <c r="AHE24" s="6"/>
      <c r="AHF24" s="6"/>
      <c r="AHG24" s="6"/>
      <c r="AHH24" s="6"/>
      <c r="AHI24" s="6"/>
      <c r="AHJ24" s="6"/>
      <c r="AHK24" s="6"/>
      <c r="AHL24" s="6"/>
      <c r="AHM24" s="6"/>
      <c r="AHN24" s="6"/>
      <c r="AHO24" s="6"/>
      <c r="AHP24" s="6"/>
      <c r="AHQ24" s="6"/>
      <c r="AHR24" s="6"/>
      <c r="AHS24" s="6"/>
      <c r="AHT24" s="6"/>
      <c r="AHU24" s="6"/>
      <c r="AHV24" s="6"/>
      <c r="AHW24" s="6"/>
      <c r="AHX24" s="6"/>
      <c r="AHY24" s="6"/>
      <c r="AHZ24" s="6"/>
      <c r="AIA24" s="6"/>
      <c r="AIB24" s="6"/>
      <c r="AIC24" s="6"/>
      <c r="AID24" s="6"/>
      <c r="AIE24" s="6"/>
      <c r="AIF24" s="6"/>
      <c r="AIG24" s="6"/>
      <c r="AIH24" s="6"/>
      <c r="AII24" s="6"/>
      <c r="AIJ24" s="6"/>
      <c r="AIK24" s="6"/>
      <c r="AIL24" s="6"/>
      <c r="AIM24" s="6"/>
      <c r="AIN24" s="6"/>
      <c r="AIO24" s="6"/>
      <c r="AIP24" s="6"/>
      <c r="AIQ24" s="6"/>
      <c r="AIR24" s="6"/>
      <c r="AIS24" s="6"/>
      <c r="AIT24" s="6"/>
      <c r="AIU24" s="6"/>
      <c r="AIV24" s="6"/>
      <c r="AIW24" s="6"/>
      <c r="AIX24" s="6"/>
      <c r="AIY24" s="6"/>
      <c r="AIZ24" s="6"/>
      <c r="AJA24" s="6"/>
      <c r="AJB24" s="6"/>
      <c r="AJC24" s="6"/>
      <c r="AJD24" s="6"/>
      <c r="AJE24" s="6"/>
      <c r="AJF24" s="6"/>
      <c r="AJG24" s="6"/>
      <c r="AJH24" s="6"/>
      <c r="AJI24" s="6"/>
      <c r="AJJ24" s="6"/>
      <c r="AJK24" s="6"/>
      <c r="AJL24" s="6"/>
      <c r="AJM24" s="6"/>
      <c r="AJN24" s="6"/>
      <c r="AJO24" s="6"/>
      <c r="AJP24" s="6"/>
      <c r="AJQ24" s="6"/>
      <c r="AJR24" s="6"/>
      <c r="AJS24" s="6"/>
      <c r="AJT24" s="6"/>
      <c r="AJU24" s="6"/>
      <c r="AJV24" s="6"/>
      <c r="AJW24" s="6"/>
      <c r="AJX24" s="6"/>
      <c r="AJY24" s="6"/>
      <c r="AJZ24" s="6"/>
      <c r="AKA24" s="6"/>
      <c r="AKB24" s="6"/>
      <c r="AKC24" s="6"/>
      <c r="AKD24" s="6"/>
      <c r="AKE24" s="6"/>
      <c r="AKF24" s="6"/>
      <c r="AKG24" s="6"/>
      <c r="AKH24" s="6"/>
      <c r="AKI24" s="6"/>
      <c r="AKJ24" s="6"/>
      <c r="AKK24" s="6"/>
      <c r="AKL24" s="6"/>
      <c r="AKM24" s="6"/>
      <c r="AKN24" s="6"/>
      <c r="AKO24" s="6"/>
      <c r="AKP24" s="6"/>
      <c r="AKQ24" s="6"/>
      <c r="AKR24" s="6"/>
      <c r="AKS24" s="6"/>
      <c r="AKT24" s="6"/>
      <c r="AKU24" s="6"/>
      <c r="AKV24" s="6"/>
      <c r="AKW24" s="6"/>
      <c r="AKX24" s="6"/>
      <c r="AKY24" s="6"/>
      <c r="AKZ24" s="6"/>
      <c r="ALA24" s="6"/>
      <c r="ALB24" s="6"/>
      <c r="ALC24" s="6"/>
      <c r="ALD24" s="6"/>
      <c r="ALE24" s="6"/>
      <c r="ALF24" s="6"/>
      <c r="ALG24" s="6"/>
      <c r="ALH24" s="6"/>
      <c r="ALI24" s="6"/>
      <c r="ALJ24" s="6"/>
      <c r="ALK24" s="6"/>
      <c r="ALL24" s="6"/>
      <c r="ALM24" s="6"/>
      <c r="ALN24" s="6"/>
      <c r="ALO24" s="6"/>
      <c r="ALP24" s="6"/>
      <c r="ALQ24" s="6"/>
      <c r="ALR24" s="6"/>
      <c r="ALS24" s="6"/>
      <c r="ALT24" s="6"/>
      <c r="ALU24" s="6"/>
      <c r="ALV24" s="6"/>
      <c r="ALW24" s="6"/>
      <c r="ALX24" s="6"/>
      <c r="ALY24" s="6"/>
      <c r="ALZ24" s="6"/>
      <c r="AMA24" s="6"/>
      <c r="AMB24" s="6"/>
      <c r="AMC24" s="6"/>
      <c r="AMD24" s="6"/>
      <c r="AME24" s="6"/>
      <c r="AMF24" s="6"/>
      <c r="AMG24" s="6"/>
      <c r="AMH24" s="6"/>
      <c r="AMI24" s="6"/>
      <c r="AMJ24" s="6"/>
    </row>
    <row r="25" spans="1:1024" s="27" customFormat="1" ht="29.25" customHeight="1" x14ac:dyDescent="0.3">
      <c r="A25" s="24">
        <v>11</v>
      </c>
      <c r="B25" s="50" t="s">
        <v>37</v>
      </c>
      <c r="C25" s="13" t="s">
        <v>26</v>
      </c>
      <c r="D25" s="13">
        <v>200</v>
      </c>
      <c r="E25" s="16">
        <v>161</v>
      </c>
      <c r="F25" s="23">
        <v>167.44</v>
      </c>
      <c r="G25" s="23">
        <v>172.27</v>
      </c>
      <c r="H25" s="21">
        <f t="shared" si="4"/>
        <v>166.90333333333334</v>
      </c>
      <c r="I25" s="21">
        <f t="shared" si="5"/>
        <v>5.6541341806976408</v>
      </c>
      <c r="J25" s="21">
        <f t="shared" si="6"/>
        <v>3.3876700169944525</v>
      </c>
      <c r="K25" s="22">
        <f t="shared" si="7"/>
        <v>33380.666666666664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/>
      <c r="SY25" s="6"/>
      <c r="SZ25" s="6"/>
      <c r="TA25" s="6"/>
      <c r="TB25" s="6"/>
      <c r="TC25" s="6"/>
      <c r="TD25" s="6"/>
      <c r="TE25" s="6"/>
      <c r="TF25" s="6"/>
      <c r="TG25" s="6"/>
      <c r="TH25" s="6"/>
      <c r="TI25" s="6"/>
      <c r="TJ25" s="6"/>
      <c r="TK25" s="6"/>
      <c r="TL25" s="6"/>
      <c r="TM25" s="6"/>
      <c r="TN25" s="6"/>
      <c r="TO25" s="6"/>
      <c r="TP25" s="6"/>
      <c r="TQ25" s="6"/>
      <c r="TR25" s="6"/>
      <c r="TS25" s="6"/>
      <c r="TT25" s="6"/>
      <c r="TU25" s="6"/>
      <c r="TV25" s="6"/>
      <c r="TW25" s="6"/>
      <c r="TX25" s="6"/>
      <c r="TY25" s="6"/>
      <c r="TZ25" s="6"/>
      <c r="UA25" s="6"/>
      <c r="UB25" s="6"/>
      <c r="UC25" s="6"/>
      <c r="UD25" s="6"/>
      <c r="UE25" s="6"/>
      <c r="UF25" s="6"/>
      <c r="UG25" s="6"/>
      <c r="UH25" s="6"/>
      <c r="UI25" s="6"/>
      <c r="UJ25" s="6"/>
      <c r="UK25" s="6"/>
      <c r="UL25" s="6"/>
      <c r="UM25" s="6"/>
      <c r="UN25" s="6"/>
      <c r="UO25" s="6"/>
      <c r="UP25" s="6"/>
      <c r="UQ25" s="6"/>
      <c r="UR25" s="6"/>
      <c r="US25" s="6"/>
      <c r="UT25" s="6"/>
      <c r="UU25" s="6"/>
      <c r="UV25" s="6"/>
      <c r="UW25" s="6"/>
      <c r="UX25" s="6"/>
      <c r="UY25" s="6"/>
      <c r="UZ25" s="6"/>
      <c r="VA25" s="6"/>
      <c r="VB25" s="6"/>
      <c r="VC25" s="6"/>
      <c r="VD25" s="6"/>
      <c r="VE25" s="6"/>
      <c r="VF25" s="6"/>
      <c r="VG25" s="6"/>
      <c r="VH25" s="6"/>
      <c r="VI25" s="6"/>
      <c r="VJ25" s="6"/>
      <c r="VK25" s="6"/>
      <c r="VL25" s="6"/>
      <c r="VM25" s="6"/>
      <c r="VN25" s="6"/>
      <c r="VO25" s="6"/>
      <c r="VP25" s="6"/>
      <c r="VQ25" s="6"/>
      <c r="VR25" s="6"/>
      <c r="VS25" s="6"/>
      <c r="VT25" s="6"/>
      <c r="VU25" s="6"/>
      <c r="VV25" s="6"/>
      <c r="VW25" s="6"/>
      <c r="VX25" s="6"/>
      <c r="VY25" s="6"/>
      <c r="VZ25" s="6"/>
      <c r="WA25" s="6"/>
      <c r="WB25" s="6"/>
      <c r="WC25" s="6"/>
      <c r="WD25" s="6"/>
      <c r="WE25" s="6"/>
      <c r="WF25" s="6"/>
      <c r="WG25" s="6"/>
      <c r="WH25" s="6"/>
      <c r="WI25" s="6"/>
      <c r="WJ25" s="6"/>
      <c r="WK25" s="6"/>
      <c r="WL25" s="6"/>
      <c r="WM25" s="6"/>
      <c r="WN25" s="6"/>
      <c r="WO25" s="6"/>
      <c r="WP25" s="6"/>
      <c r="WQ25" s="6"/>
      <c r="WR25" s="6"/>
      <c r="WS25" s="6"/>
      <c r="WT25" s="6"/>
      <c r="WU25" s="6"/>
      <c r="WV25" s="6"/>
      <c r="WW25" s="6"/>
      <c r="WX25" s="6"/>
      <c r="WY25" s="6"/>
      <c r="WZ25" s="6"/>
      <c r="XA25" s="6"/>
      <c r="XB25" s="6"/>
      <c r="XC25" s="6"/>
      <c r="XD25" s="6"/>
      <c r="XE25" s="6"/>
      <c r="XF25" s="6"/>
      <c r="XG25" s="6"/>
      <c r="XH25" s="6"/>
      <c r="XI25" s="6"/>
      <c r="XJ25" s="6"/>
      <c r="XK25" s="6"/>
      <c r="XL25" s="6"/>
      <c r="XM25" s="6"/>
      <c r="XN25" s="6"/>
      <c r="XO25" s="6"/>
      <c r="XP25" s="6"/>
      <c r="XQ25" s="6"/>
      <c r="XR25" s="6"/>
      <c r="XS25" s="6"/>
      <c r="XT25" s="6"/>
      <c r="XU25" s="6"/>
      <c r="XV25" s="6"/>
      <c r="XW25" s="6"/>
      <c r="XX25" s="6"/>
      <c r="XY25" s="6"/>
      <c r="XZ25" s="6"/>
      <c r="YA25" s="6"/>
      <c r="YB25" s="6"/>
      <c r="YC25" s="6"/>
      <c r="YD25" s="6"/>
      <c r="YE25" s="6"/>
      <c r="YF25" s="6"/>
      <c r="YG25" s="6"/>
      <c r="YH25" s="6"/>
      <c r="YI25" s="6"/>
      <c r="YJ25" s="6"/>
      <c r="YK25" s="6"/>
      <c r="YL25" s="6"/>
      <c r="YM25" s="6"/>
      <c r="YN25" s="6"/>
      <c r="YO25" s="6"/>
      <c r="YP25" s="6"/>
      <c r="YQ25" s="6"/>
      <c r="YR25" s="6"/>
      <c r="YS25" s="6"/>
      <c r="YT25" s="6"/>
      <c r="YU25" s="6"/>
      <c r="YV25" s="6"/>
      <c r="YW25" s="6"/>
      <c r="YX25" s="6"/>
      <c r="YY25" s="6"/>
      <c r="YZ25" s="6"/>
      <c r="ZA25" s="6"/>
      <c r="ZB25" s="6"/>
      <c r="ZC25" s="6"/>
      <c r="ZD25" s="6"/>
      <c r="ZE25" s="6"/>
      <c r="ZF25" s="6"/>
      <c r="ZG25" s="6"/>
      <c r="ZH25" s="6"/>
      <c r="ZI25" s="6"/>
      <c r="ZJ25" s="6"/>
      <c r="ZK25" s="6"/>
      <c r="ZL25" s="6"/>
      <c r="ZM25" s="6"/>
      <c r="ZN25" s="6"/>
      <c r="ZO25" s="6"/>
      <c r="ZP25" s="6"/>
      <c r="ZQ25" s="6"/>
      <c r="ZR25" s="6"/>
      <c r="ZS25" s="6"/>
      <c r="ZT25" s="6"/>
      <c r="ZU25" s="6"/>
      <c r="ZV25" s="6"/>
      <c r="ZW25" s="6"/>
      <c r="ZX25" s="6"/>
      <c r="ZY25" s="6"/>
      <c r="ZZ25" s="6"/>
      <c r="AAA25" s="6"/>
      <c r="AAB25" s="6"/>
      <c r="AAC25" s="6"/>
      <c r="AAD25" s="6"/>
      <c r="AAE25" s="6"/>
      <c r="AAF25" s="6"/>
      <c r="AAG25" s="6"/>
      <c r="AAH25" s="6"/>
      <c r="AAI25" s="6"/>
      <c r="AAJ25" s="6"/>
      <c r="AAK25" s="6"/>
      <c r="AAL25" s="6"/>
      <c r="AAM25" s="6"/>
      <c r="AAN25" s="6"/>
      <c r="AAO25" s="6"/>
      <c r="AAP25" s="6"/>
      <c r="AAQ25" s="6"/>
      <c r="AAR25" s="6"/>
      <c r="AAS25" s="6"/>
      <c r="AAT25" s="6"/>
      <c r="AAU25" s="6"/>
      <c r="AAV25" s="6"/>
      <c r="AAW25" s="6"/>
      <c r="AAX25" s="6"/>
      <c r="AAY25" s="6"/>
      <c r="AAZ25" s="6"/>
      <c r="ABA25" s="6"/>
      <c r="ABB25" s="6"/>
      <c r="ABC25" s="6"/>
      <c r="ABD25" s="6"/>
      <c r="ABE25" s="6"/>
      <c r="ABF25" s="6"/>
      <c r="ABG25" s="6"/>
      <c r="ABH25" s="6"/>
      <c r="ABI25" s="6"/>
      <c r="ABJ25" s="6"/>
      <c r="ABK25" s="6"/>
      <c r="ABL25" s="6"/>
      <c r="ABM25" s="6"/>
      <c r="ABN25" s="6"/>
      <c r="ABO25" s="6"/>
      <c r="ABP25" s="6"/>
      <c r="ABQ25" s="6"/>
      <c r="ABR25" s="6"/>
      <c r="ABS25" s="6"/>
      <c r="ABT25" s="6"/>
      <c r="ABU25" s="6"/>
      <c r="ABV25" s="6"/>
      <c r="ABW25" s="6"/>
      <c r="ABX25" s="6"/>
      <c r="ABY25" s="6"/>
      <c r="ABZ25" s="6"/>
      <c r="ACA25" s="6"/>
      <c r="ACB25" s="6"/>
      <c r="ACC25" s="6"/>
      <c r="ACD25" s="6"/>
      <c r="ACE25" s="6"/>
      <c r="ACF25" s="6"/>
      <c r="ACG25" s="6"/>
      <c r="ACH25" s="6"/>
      <c r="ACI25" s="6"/>
      <c r="ACJ25" s="6"/>
      <c r="ACK25" s="6"/>
      <c r="ACL25" s="6"/>
      <c r="ACM25" s="6"/>
      <c r="ACN25" s="6"/>
      <c r="ACO25" s="6"/>
      <c r="ACP25" s="6"/>
      <c r="ACQ25" s="6"/>
      <c r="ACR25" s="6"/>
      <c r="ACS25" s="6"/>
      <c r="ACT25" s="6"/>
      <c r="ACU25" s="6"/>
      <c r="ACV25" s="6"/>
      <c r="ACW25" s="6"/>
      <c r="ACX25" s="6"/>
      <c r="ACY25" s="6"/>
      <c r="ACZ25" s="6"/>
      <c r="ADA25" s="6"/>
      <c r="ADB25" s="6"/>
      <c r="ADC25" s="6"/>
      <c r="ADD25" s="6"/>
      <c r="ADE25" s="6"/>
      <c r="ADF25" s="6"/>
      <c r="ADG25" s="6"/>
      <c r="ADH25" s="6"/>
      <c r="ADI25" s="6"/>
      <c r="ADJ25" s="6"/>
      <c r="ADK25" s="6"/>
      <c r="ADL25" s="6"/>
      <c r="ADM25" s="6"/>
      <c r="ADN25" s="6"/>
      <c r="ADO25" s="6"/>
      <c r="ADP25" s="6"/>
      <c r="ADQ25" s="6"/>
      <c r="ADR25" s="6"/>
      <c r="ADS25" s="6"/>
      <c r="ADT25" s="6"/>
      <c r="ADU25" s="6"/>
      <c r="ADV25" s="6"/>
      <c r="ADW25" s="6"/>
      <c r="ADX25" s="6"/>
      <c r="ADY25" s="6"/>
      <c r="ADZ25" s="6"/>
      <c r="AEA25" s="6"/>
      <c r="AEB25" s="6"/>
      <c r="AEC25" s="6"/>
      <c r="AED25" s="6"/>
      <c r="AEE25" s="6"/>
      <c r="AEF25" s="6"/>
      <c r="AEG25" s="6"/>
      <c r="AEH25" s="6"/>
      <c r="AEI25" s="6"/>
      <c r="AEJ25" s="6"/>
      <c r="AEK25" s="6"/>
      <c r="AEL25" s="6"/>
      <c r="AEM25" s="6"/>
      <c r="AEN25" s="6"/>
      <c r="AEO25" s="6"/>
      <c r="AEP25" s="6"/>
      <c r="AEQ25" s="6"/>
      <c r="AER25" s="6"/>
      <c r="AES25" s="6"/>
      <c r="AET25" s="6"/>
      <c r="AEU25" s="6"/>
      <c r="AEV25" s="6"/>
      <c r="AEW25" s="6"/>
      <c r="AEX25" s="6"/>
      <c r="AEY25" s="6"/>
      <c r="AEZ25" s="6"/>
      <c r="AFA25" s="6"/>
      <c r="AFB25" s="6"/>
      <c r="AFC25" s="6"/>
      <c r="AFD25" s="6"/>
      <c r="AFE25" s="6"/>
      <c r="AFF25" s="6"/>
      <c r="AFG25" s="6"/>
      <c r="AFH25" s="6"/>
      <c r="AFI25" s="6"/>
      <c r="AFJ25" s="6"/>
      <c r="AFK25" s="6"/>
      <c r="AFL25" s="6"/>
      <c r="AFM25" s="6"/>
      <c r="AFN25" s="6"/>
      <c r="AFO25" s="6"/>
      <c r="AFP25" s="6"/>
      <c r="AFQ25" s="6"/>
      <c r="AFR25" s="6"/>
      <c r="AFS25" s="6"/>
      <c r="AFT25" s="6"/>
      <c r="AFU25" s="6"/>
      <c r="AFV25" s="6"/>
      <c r="AFW25" s="6"/>
      <c r="AFX25" s="6"/>
      <c r="AFY25" s="6"/>
      <c r="AFZ25" s="6"/>
      <c r="AGA25" s="6"/>
      <c r="AGB25" s="6"/>
      <c r="AGC25" s="6"/>
      <c r="AGD25" s="6"/>
      <c r="AGE25" s="6"/>
      <c r="AGF25" s="6"/>
      <c r="AGG25" s="6"/>
      <c r="AGH25" s="6"/>
      <c r="AGI25" s="6"/>
      <c r="AGJ25" s="6"/>
      <c r="AGK25" s="6"/>
      <c r="AGL25" s="6"/>
      <c r="AGM25" s="6"/>
      <c r="AGN25" s="6"/>
      <c r="AGO25" s="6"/>
      <c r="AGP25" s="6"/>
      <c r="AGQ25" s="6"/>
      <c r="AGR25" s="6"/>
      <c r="AGS25" s="6"/>
      <c r="AGT25" s="6"/>
      <c r="AGU25" s="6"/>
      <c r="AGV25" s="6"/>
      <c r="AGW25" s="6"/>
      <c r="AGX25" s="6"/>
      <c r="AGY25" s="6"/>
      <c r="AGZ25" s="6"/>
      <c r="AHA25" s="6"/>
      <c r="AHB25" s="6"/>
      <c r="AHC25" s="6"/>
      <c r="AHD25" s="6"/>
      <c r="AHE25" s="6"/>
      <c r="AHF25" s="6"/>
      <c r="AHG25" s="6"/>
      <c r="AHH25" s="6"/>
      <c r="AHI25" s="6"/>
      <c r="AHJ25" s="6"/>
      <c r="AHK25" s="6"/>
      <c r="AHL25" s="6"/>
      <c r="AHM25" s="6"/>
      <c r="AHN25" s="6"/>
      <c r="AHO25" s="6"/>
      <c r="AHP25" s="6"/>
      <c r="AHQ25" s="6"/>
      <c r="AHR25" s="6"/>
      <c r="AHS25" s="6"/>
      <c r="AHT25" s="6"/>
      <c r="AHU25" s="6"/>
      <c r="AHV25" s="6"/>
      <c r="AHW25" s="6"/>
      <c r="AHX25" s="6"/>
      <c r="AHY25" s="6"/>
      <c r="AHZ25" s="6"/>
      <c r="AIA25" s="6"/>
      <c r="AIB25" s="6"/>
      <c r="AIC25" s="6"/>
      <c r="AID25" s="6"/>
      <c r="AIE25" s="6"/>
      <c r="AIF25" s="6"/>
      <c r="AIG25" s="6"/>
      <c r="AIH25" s="6"/>
      <c r="AII25" s="6"/>
      <c r="AIJ25" s="6"/>
      <c r="AIK25" s="6"/>
      <c r="AIL25" s="6"/>
      <c r="AIM25" s="6"/>
      <c r="AIN25" s="6"/>
      <c r="AIO25" s="6"/>
      <c r="AIP25" s="6"/>
      <c r="AIQ25" s="6"/>
      <c r="AIR25" s="6"/>
      <c r="AIS25" s="6"/>
      <c r="AIT25" s="6"/>
      <c r="AIU25" s="6"/>
      <c r="AIV25" s="6"/>
      <c r="AIW25" s="6"/>
      <c r="AIX25" s="6"/>
      <c r="AIY25" s="6"/>
      <c r="AIZ25" s="6"/>
      <c r="AJA25" s="6"/>
      <c r="AJB25" s="6"/>
      <c r="AJC25" s="6"/>
      <c r="AJD25" s="6"/>
      <c r="AJE25" s="6"/>
      <c r="AJF25" s="6"/>
      <c r="AJG25" s="6"/>
      <c r="AJH25" s="6"/>
      <c r="AJI25" s="6"/>
      <c r="AJJ25" s="6"/>
      <c r="AJK25" s="6"/>
      <c r="AJL25" s="6"/>
      <c r="AJM25" s="6"/>
      <c r="AJN25" s="6"/>
      <c r="AJO25" s="6"/>
      <c r="AJP25" s="6"/>
      <c r="AJQ25" s="6"/>
      <c r="AJR25" s="6"/>
      <c r="AJS25" s="6"/>
      <c r="AJT25" s="6"/>
      <c r="AJU25" s="6"/>
      <c r="AJV25" s="6"/>
      <c r="AJW25" s="6"/>
      <c r="AJX25" s="6"/>
      <c r="AJY25" s="6"/>
      <c r="AJZ25" s="6"/>
      <c r="AKA25" s="6"/>
      <c r="AKB25" s="6"/>
      <c r="AKC25" s="6"/>
      <c r="AKD25" s="6"/>
      <c r="AKE25" s="6"/>
      <c r="AKF25" s="6"/>
      <c r="AKG25" s="6"/>
      <c r="AKH25" s="6"/>
      <c r="AKI25" s="6"/>
      <c r="AKJ25" s="6"/>
      <c r="AKK25" s="6"/>
      <c r="AKL25" s="6"/>
      <c r="AKM25" s="6"/>
      <c r="AKN25" s="6"/>
      <c r="AKO25" s="6"/>
      <c r="AKP25" s="6"/>
      <c r="AKQ25" s="6"/>
      <c r="AKR25" s="6"/>
      <c r="AKS25" s="6"/>
      <c r="AKT25" s="6"/>
      <c r="AKU25" s="6"/>
      <c r="AKV25" s="6"/>
      <c r="AKW25" s="6"/>
      <c r="AKX25" s="6"/>
      <c r="AKY25" s="6"/>
      <c r="AKZ25" s="6"/>
      <c r="ALA25" s="6"/>
      <c r="ALB25" s="6"/>
      <c r="ALC25" s="6"/>
      <c r="ALD25" s="6"/>
      <c r="ALE25" s="6"/>
      <c r="ALF25" s="6"/>
      <c r="ALG25" s="6"/>
      <c r="ALH25" s="6"/>
      <c r="ALI25" s="6"/>
      <c r="ALJ25" s="6"/>
      <c r="ALK25" s="6"/>
      <c r="ALL25" s="6"/>
      <c r="ALM25" s="6"/>
      <c r="ALN25" s="6"/>
      <c r="ALO25" s="6"/>
      <c r="ALP25" s="6"/>
      <c r="ALQ25" s="6"/>
      <c r="ALR25" s="6"/>
      <c r="ALS25" s="6"/>
      <c r="ALT25" s="6"/>
      <c r="ALU25" s="6"/>
      <c r="ALV25" s="6"/>
      <c r="ALW25" s="6"/>
      <c r="ALX25" s="6"/>
      <c r="ALY25" s="6"/>
      <c r="ALZ25" s="6"/>
      <c r="AMA25" s="6"/>
      <c r="AMB25" s="6"/>
      <c r="AMC25" s="6"/>
      <c r="AMD25" s="6"/>
      <c r="AME25" s="6"/>
      <c r="AMF25" s="6"/>
      <c r="AMG25" s="6"/>
      <c r="AMH25" s="6"/>
      <c r="AMI25" s="6"/>
      <c r="AMJ25" s="6"/>
    </row>
    <row r="26" spans="1:1024" x14ac:dyDescent="0.3">
      <c r="A26" s="25"/>
      <c r="B26" s="12" t="s">
        <v>11</v>
      </c>
      <c r="C26" s="13"/>
      <c r="D26" s="14"/>
      <c r="E26" s="15">
        <f>SUM(E14*D14+E15*D15+E16*D16+E17*D17+E18*D18+E19*D19+E20*D20+E21*D21+E22*D22+E23*D23+E24*D24+E25*D25+E10*D10+E11*D11+E12*D12+E13*D13)</f>
        <v>232410</v>
      </c>
      <c r="F26" s="15">
        <f>SUM(F15*D15+F17*D17+F16*D16+F14*D14+F18*D18+F19*D19+F21*D21+F22*D22+F23*D23+F24*D24+F25*D25+F20*D20+F10*D10+F11*D11+F12*D12+F13*D13)</f>
        <v>238596.55</v>
      </c>
      <c r="G26" s="15">
        <f>SUM(G15*D15+G17*D17+G16*D16+G14*D14+G18*D18+G19*D19+G20*D20+G21*D21+G22*D22+G23*D23+G24*D24+G25*D25+G10*D10+G11*D11+G12*D12+G13*D13)</f>
        <v>248167.44999999998</v>
      </c>
      <c r="H26" s="21">
        <f t="shared" ref="H26" si="8">AVERAGE(E26:G26)</f>
        <v>239724.66666666666</v>
      </c>
      <c r="I26" s="21">
        <f t="shared" ref="I26" si="9">STDEV(E26:G26)</f>
        <v>7939.0675167700392</v>
      </c>
      <c r="J26" s="21">
        <f t="shared" ref="J26" si="10">I26/H26*100</f>
        <v>3.3117441050858512</v>
      </c>
      <c r="K26" s="15"/>
    </row>
    <row r="27" spans="1:1024" x14ac:dyDescent="0.3">
      <c r="A27" s="25"/>
      <c r="B27" s="33" t="s">
        <v>12</v>
      </c>
      <c r="C27" s="33"/>
      <c r="D27" s="33"/>
      <c r="E27" s="33"/>
      <c r="F27" s="33"/>
      <c r="G27" s="33"/>
      <c r="H27" s="33"/>
      <c r="I27" s="33"/>
      <c r="J27" s="33"/>
      <c r="K27" s="4">
        <f>AVERAGE(E26:G26)</f>
        <v>239724.66666666666</v>
      </c>
    </row>
    <row r="28" spans="1:1024" x14ac:dyDescent="0.3">
      <c r="K28" s="5"/>
    </row>
    <row r="29" spans="1:1024" ht="9.75" customHeight="1" x14ac:dyDescent="0.3">
      <c r="B29" s="7"/>
      <c r="C29" s="7"/>
      <c r="D29" s="29"/>
      <c r="E29" s="7"/>
      <c r="F29" s="7"/>
      <c r="G29" s="7"/>
      <c r="H29" s="7"/>
      <c r="I29" s="7"/>
      <c r="J29" s="7"/>
      <c r="K29" s="8"/>
    </row>
    <row r="30" spans="1:1024" ht="11.25" customHeight="1" x14ac:dyDescent="0.3">
      <c r="B30" s="40" t="s">
        <v>25</v>
      </c>
      <c r="C30" s="41"/>
      <c r="D30" s="41"/>
      <c r="E30" s="41"/>
      <c r="F30" s="41"/>
      <c r="G30" s="41"/>
      <c r="H30" s="41"/>
      <c r="I30" s="41"/>
      <c r="J30" s="41"/>
      <c r="K30" s="41"/>
    </row>
    <row r="31" spans="1:1024" ht="4.5" customHeight="1" x14ac:dyDescent="0.3"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024" s="26" customFormat="1" ht="29.25" customHeight="1" x14ac:dyDescent="0.3">
      <c r="A32" s="6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  <c r="XX32" s="6"/>
      <c r="XY32" s="6"/>
      <c r="XZ32" s="6"/>
      <c r="YA32" s="6"/>
      <c r="YB32" s="6"/>
      <c r="YC32" s="6"/>
      <c r="YD32" s="6"/>
      <c r="YE32" s="6"/>
      <c r="YF32" s="6"/>
      <c r="YG32" s="6"/>
      <c r="YH32" s="6"/>
      <c r="YI32" s="6"/>
      <c r="YJ32" s="6"/>
      <c r="YK32" s="6"/>
      <c r="YL32" s="6"/>
      <c r="YM32" s="6"/>
      <c r="YN32" s="6"/>
      <c r="YO32" s="6"/>
      <c r="YP32" s="6"/>
      <c r="YQ32" s="6"/>
      <c r="YR32" s="6"/>
      <c r="YS32" s="6"/>
      <c r="YT32" s="6"/>
      <c r="YU32" s="6"/>
      <c r="YV32" s="6"/>
      <c r="YW32" s="6"/>
      <c r="YX32" s="6"/>
      <c r="YY32" s="6"/>
      <c r="YZ32" s="6"/>
      <c r="ZA32" s="6"/>
      <c r="ZB32" s="6"/>
      <c r="ZC32" s="6"/>
      <c r="ZD32" s="6"/>
      <c r="ZE32" s="6"/>
      <c r="ZF32" s="6"/>
      <c r="ZG32" s="6"/>
      <c r="ZH32" s="6"/>
      <c r="ZI32" s="6"/>
      <c r="ZJ32" s="6"/>
      <c r="ZK32" s="6"/>
      <c r="ZL32" s="6"/>
      <c r="ZM32" s="6"/>
      <c r="ZN32" s="6"/>
      <c r="ZO32" s="6"/>
      <c r="ZP32" s="6"/>
      <c r="ZQ32" s="6"/>
      <c r="ZR32" s="6"/>
      <c r="ZS32" s="6"/>
      <c r="ZT32" s="6"/>
      <c r="ZU32" s="6"/>
      <c r="ZV32" s="6"/>
      <c r="ZW32" s="6"/>
      <c r="ZX32" s="6"/>
      <c r="ZY32" s="6"/>
      <c r="ZZ32" s="6"/>
      <c r="AAA32" s="6"/>
      <c r="AAB32" s="6"/>
      <c r="AAC32" s="6"/>
      <c r="AAD32" s="6"/>
      <c r="AAE32" s="6"/>
      <c r="AAF32" s="6"/>
      <c r="AAG32" s="6"/>
      <c r="AAH32" s="6"/>
      <c r="AAI32" s="6"/>
      <c r="AAJ32" s="6"/>
      <c r="AAK32" s="6"/>
      <c r="AAL32" s="6"/>
      <c r="AAM32" s="6"/>
      <c r="AAN32" s="6"/>
      <c r="AAO32" s="6"/>
      <c r="AAP32" s="6"/>
      <c r="AAQ32" s="6"/>
      <c r="AAR32" s="6"/>
      <c r="AAS32" s="6"/>
      <c r="AAT32" s="6"/>
      <c r="AAU32" s="6"/>
      <c r="AAV32" s="6"/>
      <c r="AAW32" s="6"/>
      <c r="AAX32" s="6"/>
      <c r="AAY32" s="6"/>
      <c r="AAZ32" s="6"/>
      <c r="ABA32" s="6"/>
      <c r="ABB32" s="6"/>
      <c r="ABC32" s="6"/>
      <c r="ABD32" s="6"/>
      <c r="ABE32" s="6"/>
      <c r="ABF32" s="6"/>
      <c r="ABG32" s="6"/>
      <c r="ABH32" s="6"/>
      <c r="ABI32" s="6"/>
      <c r="ABJ32" s="6"/>
      <c r="ABK32" s="6"/>
      <c r="ABL32" s="6"/>
      <c r="ABM32" s="6"/>
      <c r="ABN32" s="6"/>
      <c r="ABO32" s="6"/>
      <c r="ABP32" s="6"/>
      <c r="ABQ32" s="6"/>
      <c r="ABR32" s="6"/>
      <c r="ABS32" s="6"/>
      <c r="ABT32" s="6"/>
      <c r="ABU32" s="6"/>
      <c r="ABV32" s="6"/>
      <c r="ABW32" s="6"/>
      <c r="ABX32" s="6"/>
      <c r="ABY32" s="6"/>
      <c r="ABZ32" s="6"/>
      <c r="ACA32" s="6"/>
      <c r="ACB32" s="6"/>
      <c r="ACC32" s="6"/>
      <c r="ACD32" s="6"/>
      <c r="ACE32" s="6"/>
      <c r="ACF32" s="6"/>
      <c r="ACG32" s="6"/>
      <c r="ACH32" s="6"/>
      <c r="ACI32" s="6"/>
      <c r="ACJ32" s="6"/>
      <c r="ACK32" s="6"/>
      <c r="ACL32" s="6"/>
      <c r="ACM32" s="6"/>
      <c r="ACN32" s="6"/>
      <c r="ACO32" s="6"/>
      <c r="ACP32" s="6"/>
      <c r="ACQ32" s="6"/>
      <c r="ACR32" s="6"/>
      <c r="ACS32" s="6"/>
      <c r="ACT32" s="6"/>
      <c r="ACU32" s="6"/>
      <c r="ACV32" s="6"/>
      <c r="ACW32" s="6"/>
      <c r="ACX32" s="6"/>
      <c r="ACY32" s="6"/>
      <c r="ACZ32" s="6"/>
      <c r="ADA32" s="6"/>
      <c r="ADB32" s="6"/>
      <c r="ADC32" s="6"/>
      <c r="ADD32" s="6"/>
      <c r="ADE32" s="6"/>
      <c r="ADF32" s="6"/>
      <c r="ADG32" s="6"/>
      <c r="ADH32" s="6"/>
      <c r="ADI32" s="6"/>
      <c r="ADJ32" s="6"/>
      <c r="ADK32" s="6"/>
      <c r="ADL32" s="6"/>
      <c r="ADM32" s="6"/>
      <c r="ADN32" s="6"/>
      <c r="ADO32" s="6"/>
      <c r="ADP32" s="6"/>
      <c r="ADQ32" s="6"/>
      <c r="ADR32" s="6"/>
      <c r="ADS32" s="6"/>
      <c r="ADT32" s="6"/>
      <c r="ADU32" s="6"/>
      <c r="ADV32" s="6"/>
      <c r="ADW32" s="6"/>
      <c r="ADX32" s="6"/>
      <c r="ADY32" s="6"/>
      <c r="ADZ32" s="6"/>
      <c r="AEA32" s="6"/>
      <c r="AEB32" s="6"/>
      <c r="AEC32" s="6"/>
      <c r="AED32" s="6"/>
      <c r="AEE32" s="6"/>
      <c r="AEF32" s="6"/>
      <c r="AEG32" s="6"/>
      <c r="AEH32" s="6"/>
      <c r="AEI32" s="6"/>
      <c r="AEJ32" s="6"/>
      <c r="AEK32" s="6"/>
      <c r="AEL32" s="6"/>
      <c r="AEM32" s="6"/>
      <c r="AEN32" s="6"/>
      <c r="AEO32" s="6"/>
      <c r="AEP32" s="6"/>
      <c r="AEQ32" s="6"/>
      <c r="AER32" s="6"/>
      <c r="AES32" s="6"/>
      <c r="AET32" s="6"/>
      <c r="AEU32" s="6"/>
      <c r="AEV32" s="6"/>
      <c r="AEW32" s="6"/>
      <c r="AEX32" s="6"/>
      <c r="AEY32" s="6"/>
      <c r="AEZ32" s="6"/>
      <c r="AFA32" s="6"/>
      <c r="AFB32" s="6"/>
      <c r="AFC32" s="6"/>
      <c r="AFD32" s="6"/>
      <c r="AFE32" s="6"/>
      <c r="AFF32" s="6"/>
      <c r="AFG32" s="6"/>
      <c r="AFH32" s="6"/>
      <c r="AFI32" s="6"/>
      <c r="AFJ32" s="6"/>
      <c r="AFK32" s="6"/>
      <c r="AFL32" s="6"/>
      <c r="AFM32" s="6"/>
      <c r="AFN32" s="6"/>
      <c r="AFO32" s="6"/>
      <c r="AFP32" s="6"/>
      <c r="AFQ32" s="6"/>
      <c r="AFR32" s="6"/>
      <c r="AFS32" s="6"/>
      <c r="AFT32" s="6"/>
      <c r="AFU32" s="6"/>
      <c r="AFV32" s="6"/>
      <c r="AFW32" s="6"/>
      <c r="AFX32" s="6"/>
      <c r="AFY32" s="6"/>
      <c r="AFZ32" s="6"/>
      <c r="AGA32" s="6"/>
      <c r="AGB32" s="6"/>
      <c r="AGC32" s="6"/>
      <c r="AGD32" s="6"/>
      <c r="AGE32" s="6"/>
      <c r="AGF32" s="6"/>
      <c r="AGG32" s="6"/>
      <c r="AGH32" s="6"/>
      <c r="AGI32" s="6"/>
      <c r="AGJ32" s="6"/>
      <c r="AGK32" s="6"/>
      <c r="AGL32" s="6"/>
      <c r="AGM32" s="6"/>
      <c r="AGN32" s="6"/>
      <c r="AGO32" s="6"/>
      <c r="AGP32" s="6"/>
      <c r="AGQ32" s="6"/>
      <c r="AGR32" s="6"/>
      <c r="AGS32" s="6"/>
      <c r="AGT32" s="6"/>
      <c r="AGU32" s="6"/>
      <c r="AGV32" s="6"/>
      <c r="AGW32" s="6"/>
      <c r="AGX32" s="6"/>
      <c r="AGY32" s="6"/>
      <c r="AGZ32" s="6"/>
      <c r="AHA32" s="6"/>
      <c r="AHB32" s="6"/>
      <c r="AHC32" s="6"/>
      <c r="AHD32" s="6"/>
      <c r="AHE32" s="6"/>
      <c r="AHF32" s="6"/>
      <c r="AHG32" s="6"/>
      <c r="AHH32" s="6"/>
      <c r="AHI32" s="6"/>
      <c r="AHJ32" s="6"/>
      <c r="AHK32" s="6"/>
      <c r="AHL32" s="6"/>
      <c r="AHM32" s="6"/>
      <c r="AHN32" s="6"/>
      <c r="AHO32" s="6"/>
      <c r="AHP32" s="6"/>
      <c r="AHQ32" s="6"/>
      <c r="AHR32" s="6"/>
      <c r="AHS32" s="6"/>
      <c r="AHT32" s="6"/>
      <c r="AHU32" s="6"/>
      <c r="AHV32" s="6"/>
      <c r="AHW32" s="6"/>
      <c r="AHX32" s="6"/>
      <c r="AHY32" s="6"/>
      <c r="AHZ32" s="6"/>
      <c r="AIA32" s="6"/>
      <c r="AIB32" s="6"/>
      <c r="AIC32" s="6"/>
      <c r="AID32" s="6"/>
      <c r="AIE32" s="6"/>
      <c r="AIF32" s="6"/>
      <c r="AIG32" s="6"/>
      <c r="AIH32" s="6"/>
      <c r="AII32" s="6"/>
      <c r="AIJ32" s="6"/>
      <c r="AIK32" s="6"/>
      <c r="AIL32" s="6"/>
      <c r="AIM32" s="6"/>
      <c r="AIN32" s="6"/>
      <c r="AIO32" s="6"/>
      <c r="AIP32" s="6"/>
      <c r="AIQ32" s="6"/>
      <c r="AIR32" s="6"/>
      <c r="AIS32" s="6"/>
      <c r="AIT32" s="6"/>
      <c r="AIU32" s="6"/>
      <c r="AIV32" s="6"/>
      <c r="AIW32" s="6"/>
      <c r="AIX32" s="6"/>
      <c r="AIY32" s="6"/>
      <c r="AIZ32" s="6"/>
      <c r="AJA32" s="6"/>
      <c r="AJB32" s="6"/>
      <c r="AJC32" s="6"/>
      <c r="AJD32" s="6"/>
      <c r="AJE32" s="6"/>
      <c r="AJF32" s="6"/>
      <c r="AJG32" s="6"/>
      <c r="AJH32" s="6"/>
      <c r="AJI32" s="6"/>
      <c r="AJJ32" s="6"/>
      <c r="AJK32" s="6"/>
      <c r="AJL32" s="6"/>
      <c r="AJM32" s="6"/>
      <c r="AJN32" s="6"/>
      <c r="AJO32" s="6"/>
      <c r="AJP32" s="6"/>
      <c r="AJQ32" s="6"/>
      <c r="AJR32" s="6"/>
      <c r="AJS32" s="6"/>
      <c r="AJT32" s="6"/>
      <c r="AJU32" s="6"/>
      <c r="AJV32" s="6"/>
      <c r="AJW32" s="6"/>
      <c r="AJX32" s="6"/>
      <c r="AJY32" s="6"/>
      <c r="AJZ32" s="6"/>
      <c r="AKA32" s="6"/>
      <c r="AKB32" s="6"/>
      <c r="AKC32" s="6"/>
      <c r="AKD32" s="6"/>
      <c r="AKE32" s="6"/>
      <c r="AKF32" s="6"/>
      <c r="AKG32" s="6"/>
      <c r="AKH32" s="6"/>
      <c r="AKI32" s="6"/>
      <c r="AKJ32" s="6"/>
      <c r="AKK32" s="6"/>
      <c r="AKL32" s="6"/>
      <c r="AKM32" s="6"/>
      <c r="AKN32" s="6"/>
      <c r="AKO32" s="6"/>
      <c r="AKP32" s="6"/>
      <c r="AKQ32" s="6"/>
      <c r="AKR32" s="6"/>
      <c r="AKS32" s="6"/>
      <c r="AKT32" s="6"/>
      <c r="AKU32" s="6"/>
      <c r="AKV32" s="6"/>
      <c r="AKW32" s="6"/>
      <c r="AKX32" s="6"/>
      <c r="AKY32" s="6"/>
      <c r="AKZ32" s="6"/>
      <c r="ALA32" s="6"/>
      <c r="ALB32" s="6"/>
      <c r="ALC32" s="6"/>
      <c r="ALD32" s="6"/>
      <c r="ALE32" s="6"/>
      <c r="ALF32" s="6"/>
      <c r="ALG32" s="6"/>
      <c r="ALH32" s="6"/>
      <c r="ALI32" s="6"/>
      <c r="ALJ32" s="6"/>
      <c r="ALK32" s="6"/>
      <c r="ALL32" s="6"/>
      <c r="ALM32" s="6"/>
      <c r="ALN32" s="6"/>
      <c r="ALO32" s="6"/>
      <c r="ALP32" s="6"/>
      <c r="ALQ32" s="6"/>
      <c r="ALR32" s="6"/>
      <c r="ALS32" s="6"/>
      <c r="ALT32" s="6"/>
      <c r="ALU32" s="6"/>
      <c r="ALV32" s="6"/>
      <c r="ALW32" s="6"/>
      <c r="ALX32" s="6"/>
      <c r="ALY32" s="6"/>
      <c r="ALZ32" s="6"/>
      <c r="AMA32" s="6"/>
      <c r="AMB32" s="6"/>
      <c r="AMC32" s="6"/>
      <c r="AMD32" s="6"/>
      <c r="AME32" s="6"/>
      <c r="AMF32" s="6"/>
      <c r="AMG32" s="6"/>
      <c r="AMH32" s="6"/>
      <c r="AMI32" s="6"/>
      <c r="AMJ32" s="6"/>
    </row>
    <row r="33" spans="4:11" ht="36.75" customHeight="1" x14ac:dyDescent="0.3">
      <c r="D33" s="34" t="s">
        <v>17</v>
      </c>
      <c r="E33" s="34"/>
      <c r="F33" s="34"/>
      <c r="G33" s="34"/>
      <c r="H33" s="34"/>
      <c r="I33" s="34"/>
      <c r="J33" s="34"/>
      <c r="K33" s="34"/>
    </row>
    <row r="34" spans="4:11" x14ac:dyDescent="0.3">
      <c r="D34" s="34"/>
      <c r="E34" s="34"/>
      <c r="F34" s="34"/>
      <c r="G34" s="34"/>
      <c r="H34" s="34"/>
      <c r="I34" s="34"/>
      <c r="J34" s="34"/>
      <c r="K34" s="34"/>
    </row>
  </sheetData>
  <mergeCells count="15">
    <mergeCell ref="A6:L6"/>
    <mergeCell ref="A1:K1"/>
    <mergeCell ref="A2:L2"/>
    <mergeCell ref="A3:K3"/>
    <mergeCell ref="A4:K4"/>
    <mergeCell ref="A5:K5"/>
    <mergeCell ref="B27:J27"/>
    <mergeCell ref="D33:K34"/>
    <mergeCell ref="A7:A8"/>
    <mergeCell ref="B7:B8"/>
    <mergeCell ref="C7:C8"/>
    <mergeCell ref="D7:D8"/>
    <mergeCell ref="E7:G7"/>
    <mergeCell ref="H7:J7"/>
    <mergeCell ref="B30:K32"/>
  </mergeCells>
  <pageMargins left="0" right="0" top="0.74803149606299213" bottom="0.74803149606299213" header="0.31496062992125984" footer="0.31496062992125984"/>
  <pageSetup paperSize="9" scale="51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канц ТОВАРЫ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Evgeniya</cp:lastModifiedBy>
  <cp:revision>1</cp:revision>
  <cp:lastPrinted>2026-09-08T10:33:54Z</cp:lastPrinted>
  <dcterms:created xsi:type="dcterms:W3CDTF">2014-01-15T18:15:09Z</dcterms:created>
  <dcterms:modified xsi:type="dcterms:W3CDTF">2026-10-12T09:00:44Z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