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7470" windowHeight="2760"/>
  </bookViews>
  <sheets>
    <sheet name="Лист1" sheetId="1" r:id="rId1"/>
  </sheets>
  <definedNames>
    <definedName name="_xlnm._FilterDatabase" localSheetId="0" hidden="1">Лист1!#REF!</definedName>
  </definedNames>
  <calcPr calcId="152511"/>
</workbook>
</file>

<file path=xl/calcChain.xml><?xml version="1.0" encoding="utf-8"?>
<calcChain xmlns="http://schemas.openxmlformats.org/spreadsheetml/2006/main">
  <c r="H7" i="1" l="1"/>
  <c r="H8" i="1" l="1"/>
  <c r="H10" i="1" l="1"/>
  <c r="H9" i="1"/>
  <c r="H11" i="1"/>
  <c r="H12" i="1"/>
  <c r="H13" i="1" l="1"/>
</calcChain>
</file>

<file path=xl/sharedStrings.xml><?xml version="1.0" encoding="utf-8"?>
<sst xmlns="http://schemas.openxmlformats.org/spreadsheetml/2006/main" count="43" uniqueCount="36">
  <si>
    <t>Наименование</t>
  </si>
  <si>
    <t>№</t>
  </si>
  <si>
    <t>Кол-во</t>
  </si>
  <si>
    <t>Технические характеристики</t>
  </si>
  <si>
    <t>шт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</si>
  <si>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</si>
  <si>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</si>
  <si>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Итого:                                                                                                              </t>
  </si>
  <si>
    <t>Ссылка</t>
  </si>
  <si>
    <t>Условия поставки: Поставщик поставляет Товары Заказчику собственным транспортом или с привлечением транспорта третьих лиц за свой счет. Все виды погрузо-разгрузочных работ, включая работы с применением грузоподъемных средств, осуществляются Поставщиком собственными техническими средствами или за свой счет.</t>
  </si>
  <si>
    <t xml:space="preserve"> Описание объекта закупки (Техническое задание)  </t>
  </si>
  <si>
    <t>Адрес поставки: Московская область, г. Серпухов, п. Пролетарский, ул. Орлова, д. 12</t>
  </si>
  <si>
    <t>Срок поставки: поставка Товара в течении 15 рабочих дней с даты заключения Контракта. Поставщик имеет право произвести поставку Товара досрочно.</t>
  </si>
  <si>
    <t>https://www.wildberries.ru/catalog/725358135/detail.aspx</t>
  </si>
  <si>
    <t>https://www.chipdip.ru/product/pl1123-kabel-hdmi-m-versiya-1.4-podderzhka-pro-legend-9000296302</t>
  </si>
  <si>
    <t>https://www.tinko.ru/catalog/product/208112/?ysclid=mu71cshd91209120507</t>
  </si>
  <si>
    <t>https://www.dns-shop.ru/product/95b265d8e28bed20/kabel-cablexpert-vga-vga-18-m/</t>
  </si>
  <si>
    <t>https://www.citilink.ru/product/videodomofon-hiwatch-ds-d100mf-belyi-1536767/?referrer=reattribution%3D1&amp;utm_term=split&amp;utm_medium=cpc&amp;utm_campaign=cities_other-srch-cat-perfomans-epk_all&amp;utm_source=yandex&amp;utm_content=%7Cc:114667720%7Cg:5498293045%7Cb:1855219646869799343%7Ck:53236002146%7Cst:search%7Ca:no%7Cs:none%7Ct:premium%7Cp:2%7Cr:53236002146%7Cdev:desktop%7Ccgci:0%7Cadsformat:%7Badformat%7D&amp;yclid=9974435476682571775</t>
  </si>
  <si>
    <t>https://www.tinko.ru/catalog/product/362438/</t>
  </si>
  <si>
    <t>Ед. изм.</t>
  </si>
  <si>
    <t>11.212.13.03.19.01.002</t>
  </si>
  <si>
    <t>DisplayPort 2.1 Vention для гейминга в 16K и 60 Гц. Тип кабеля: шнуровой, нейлоновая оплетка. Сечение кабеля: круглое. Длина: 2м</t>
  </si>
  <si>
    <t xml:space="preserve">Кабель соединительный /2м </t>
  </si>
  <si>
    <t>Кабель соединительный /10м</t>
  </si>
  <si>
    <t>Кабель соединительный /1,8 м</t>
  </si>
  <si>
    <t xml:space="preserve">PL1123, версия 1.4, поддержка Ethernet/3D/4К. Тип HDMI-HDMI. Тип разъема: штекер-штекер. Цвет: черный. Длина: 10м </t>
  </si>
  <si>
    <t>Cablexpert VGA - VGA. Тип: VGA - VGA. Тип разъема: вилка - вилка. Макс. Разрешение: Full HD. Частота кадров при макс. разрешении: 60 Гц. Длина: 1,8 м</t>
  </si>
  <si>
    <t xml:space="preserve">11.212.03.07.01.01.023 </t>
  </si>
  <si>
    <t>Бесконтактный считыватель Z-2</t>
  </si>
  <si>
    <t xml:space="preserve">Модель RD-ALL Z-2 USB. Считыватель настольный; USB; 13.56MHz/125kHz; чтение идентификаторов: EM-Marin, HID ProxCard II, Mifare, Mifare Plus, Mifare-UL (чтение/запись), Temic (чтение/запись), Cotag (опционально); звуковая/световая индикация; ABS-пластик черный; t-раб.0...+50°С; 110х80х24мм.  </t>
  </si>
  <si>
    <t>Видеодомофон</t>
  </si>
  <si>
    <t>Производитель/бренд: HIWATCH DS-D100MF. Тип матрицы: TFT. Дисплей: цветной. Диагональ дисплея: 7 ". Разрешение: 800 х 480. Схема подключения: четырехпроводная. Цвет: белый.</t>
  </si>
  <si>
    <t>11.212.09.01.01.03.004</t>
  </si>
  <si>
    <t xml:space="preserve">Карта магнитная </t>
  </si>
  <si>
    <t xml:space="preserve">RFID EM-Marine ISO. Стандарт идентификатора: EM-Marine. Рабочая частота, кГц: 125. Толщина, мм: 0.8. Габаритные размеры, мм: 86х54х0.8. С номером.
</t>
  </si>
  <si>
    <t>11.205.03.01.05.01.007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</si>
</sst>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2.1"/>
      <color theme="10"/>
      <name val="Calibri"/>
      <family val="2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2" fontId="2" fillId="0" borderId="0" xfId="0" applyNumberFormat="1" applyFont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4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5" fillId="0" borderId="1" xfId="1" applyBorder="1" applyAlignment="1" applyProtection="1">
      <alignment vertical="top" wrapText="1"/>
    </xf>
    <xf numFmtId="0" fontId="5" fillId="0" borderId="1" xfId="1" applyBorder="1" applyAlignment="1" applyProtection="1">
      <alignment wrapText="1"/>
    </xf>
    <xf numFmtId="0" fontId="4" fillId="0" borderId="0" xfId="0" applyFont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inko.ru/catalog/product/208112/?ysclid=mu71cshd91209120507" TargetMode="External"/><Relationship Id="rId2" Type="http://schemas.openxmlformats.org/officeDocument/2006/relationships/hyperlink" Target="https://www.chipdip.ru/product/pl1123-kabel-hdmi-m-versiya-1.4-podderzhka-pro-legend-9000296302" TargetMode="External"/><Relationship Id="rId1" Type="http://schemas.openxmlformats.org/officeDocument/2006/relationships/hyperlink" Target="https://www.wildberries.ru/catalog/725358135/detail.asp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tinko.ru/catalog/product/362438/" TargetMode="External"/><Relationship Id="rId4" Type="http://schemas.openxmlformats.org/officeDocument/2006/relationships/hyperlink" Target="https://www.dns-shop.ru/product/95b265d8e28bed20/kabel-cablexpert-vga-vga-18-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zoomScale="120" zoomScaleNormal="120" workbookViewId="0">
      <selection activeCell="O6" sqref="O6"/>
    </sheetView>
  </sheetViews>
  <sheetFormatPr defaultColWidth="9.140625" defaultRowHeight="12.75" x14ac:dyDescent="0.25"/>
  <cols>
    <col min="1" max="1" width="5.7109375" style="1" customWidth="1"/>
    <col min="2" max="2" width="30.5703125" style="2" customWidth="1"/>
    <col min="3" max="3" width="13.5703125" style="2" hidden="1" customWidth="1"/>
    <col min="4" max="4" width="60" style="2" customWidth="1"/>
    <col min="5" max="5" width="10.140625" style="2" customWidth="1"/>
    <col min="6" max="6" width="10.28515625" style="2" customWidth="1"/>
    <col min="7" max="8" width="14.140625" style="2" hidden="1" customWidth="1"/>
    <col min="9" max="9" width="46.7109375" style="2" hidden="1" customWidth="1"/>
    <col min="10" max="16384" width="9.140625" style="2"/>
  </cols>
  <sheetData>
    <row r="1" spans="1:9" ht="18.75" customHeight="1" x14ac:dyDescent="0.25">
      <c r="A1" s="16" t="s">
        <v>10</v>
      </c>
      <c r="B1" s="16"/>
      <c r="C1" s="16"/>
      <c r="D1" s="16"/>
      <c r="E1" s="16"/>
      <c r="F1" s="16"/>
      <c r="G1" s="16"/>
      <c r="H1" s="16"/>
    </row>
    <row r="2" spans="1:9" ht="15" customHeight="1" x14ac:dyDescent="0.2">
      <c r="A2" s="13" t="s">
        <v>11</v>
      </c>
      <c r="B2" s="13"/>
      <c r="C2" s="13"/>
      <c r="D2" s="13"/>
      <c r="E2" s="13"/>
      <c r="F2" s="13"/>
      <c r="G2" s="13"/>
      <c r="H2" s="13"/>
      <c r="I2" s="5"/>
    </row>
    <row r="3" spans="1:9" ht="28.5" customHeight="1" x14ac:dyDescent="0.2">
      <c r="A3" s="13" t="s">
        <v>12</v>
      </c>
      <c r="B3" s="13"/>
      <c r="C3" s="13"/>
      <c r="D3" s="13"/>
      <c r="E3" s="13"/>
      <c r="F3" s="13"/>
      <c r="G3" s="13"/>
      <c r="H3" s="13"/>
      <c r="I3" s="5"/>
    </row>
    <row r="4" spans="1:9" ht="39.75" customHeight="1" x14ac:dyDescent="0.2">
      <c r="A4" s="13" t="s">
        <v>9</v>
      </c>
      <c r="B4" s="13"/>
      <c r="C4" s="13"/>
      <c r="D4" s="13"/>
      <c r="E4" s="13"/>
      <c r="F4" s="13"/>
      <c r="G4" s="13"/>
      <c r="H4" s="13"/>
      <c r="I4" s="5"/>
    </row>
    <row r="5" spans="1:9" ht="9" customHeight="1" x14ac:dyDescent="0.2">
      <c r="A5" s="6"/>
      <c r="B5" s="6"/>
      <c r="C5" s="6"/>
      <c r="D5" s="6"/>
      <c r="E5" s="6"/>
      <c r="F5" s="6"/>
      <c r="G5" s="6"/>
      <c r="H5" s="6"/>
      <c r="I5" s="7"/>
    </row>
    <row r="6" spans="1:9" ht="27" customHeight="1" x14ac:dyDescent="0.25">
      <c r="A6" s="14" t="s">
        <v>1</v>
      </c>
      <c r="B6" s="14" t="s">
        <v>0</v>
      </c>
      <c r="C6" s="14"/>
      <c r="D6" s="15" t="s">
        <v>3</v>
      </c>
      <c r="E6" s="14" t="s">
        <v>19</v>
      </c>
      <c r="F6" s="14" t="s">
        <v>2</v>
      </c>
      <c r="G6" s="8" t="s">
        <v>5</v>
      </c>
      <c r="H6" s="8" t="s">
        <v>6</v>
      </c>
      <c r="I6" s="4" t="s">
        <v>8</v>
      </c>
    </row>
    <row r="7" spans="1:9" ht="36.75" customHeight="1" x14ac:dyDescent="0.25">
      <c r="A7" s="17">
        <v>1</v>
      </c>
      <c r="B7" s="18" t="s">
        <v>22</v>
      </c>
      <c r="C7" s="18" t="s">
        <v>20</v>
      </c>
      <c r="D7" s="18" t="s">
        <v>21</v>
      </c>
      <c r="E7" s="17" t="s">
        <v>4</v>
      </c>
      <c r="F7" s="17">
        <v>5</v>
      </c>
      <c r="G7" s="10">
        <v>2391</v>
      </c>
      <c r="H7" s="9">
        <f>F7*G7</f>
        <v>11955</v>
      </c>
      <c r="I7" s="11" t="s">
        <v>13</v>
      </c>
    </row>
    <row r="8" spans="1:9" ht="36.75" customHeight="1" x14ac:dyDescent="0.25">
      <c r="A8" s="17">
        <v>2</v>
      </c>
      <c r="B8" s="18" t="s">
        <v>23</v>
      </c>
      <c r="C8" s="18" t="s">
        <v>20</v>
      </c>
      <c r="D8" s="18" t="s">
        <v>25</v>
      </c>
      <c r="E8" s="17" t="s">
        <v>4</v>
      </c>
      <c r="F8" s="17">
        <v>3</v>
      </c>
      <c r="G8" s="10">
        <v>1440</v>
      </c>
      <c r="H8" s="9">
        <f t="shared" ref="H8:H12" si="0">F8*G8</f>
        <v>4320</v>
      </c>
      <c r="I8" s="11" t="s">
        <v>14</v>
      </c>
    </row>
    <row r="9" spans="1:9" ht="42" customHeight="1" x14ac:dyDescent="0.25">
      <c r="A9" s="17">
        <v>3</v>
      </c>
      <c r="B9" s="19" t="s">
        <v>24</v>
      </c>
      <c r="C9" s="18" t="s">
        <v>20</v>
      </c>
      <c r="D9" s="18" t="s">
        <v>26</v>
      </c>
      <c r="E9" s="17" t="s">
        <v>4</v>
      </c>
      <c r="F9" s="17">
        <v>5</v>
      </c>
      <c r="G9" s="10">
        <v>480</v>
      </c>
      <c r="H9" s="9">
        <f>F9*G9</f>
        <v>2400</v>
      </c>
      <c r="I9" s="12" t="s">
        <v>16</v>
      </c>
    </row>
    <row r="10" spans="1:9" ht="71.25" customHeight="1" x14ac:dyDescent="0.25">
      <c r="A10" s="17">
        <v>4</v>
      </c>
      <c r="B10" s="19" t="s">
        <v>28</v>
      </c>
      <c r="C10" s="20" t="s">
        <v>27</v>
      </c>
      <c r="D10" s="18" t="s">
        <v>29</v>
      </c>
      <c r="E10" s="17" t="s">
        <v>4</v>
      </c>
      <c r="F10" s="17">
        <v>3</v>
      </c>
      <c r="G10" s="10">
        <v>9720</v>
      </c>
      <c r="H10" s="9">
        <f t="shared" si="0"/>
        <v>29160</v>
      </c>
      <c r="I10" s="12" t="s">
        <v>15</v>
      </c>
    </row>
    <row r="11" spans="1:9" ht="47.25" customHeight="1" x14ac:dyDescent="0.25">
      <c r="A11" s="17">
        <v>5</v>
      </c>
      <c r="B11" s="19" t="s">
        <v>30</v>
      </c>
      <c r="C11" s="20" t="s">
        <v>35</v>
      </c>
      <c r="D11" s="18" t="s">
        <v>31</v>
      </c>
      <c r="E11" s="17" t="s">
        <v>4</v>
      </c>
      <c r="F11" s="17">
        <v>2</v>
      </c>
      <c r="G11" s="10">
        <v>4320</v>
      </c>
      <c r="H11" s="9">
        <f t="shared" si="0"/>
        <v>8640</v>
      </c>
      <c r="I11" s="12" t="s">
        <v>17</v>
      </c>
    </row>
    <row r="12" spans="1:9" ht="43.5" customHeight="1" x14ac:dyDescent="0.25">
      <c r="A12" s="17">
        <v>6</v>
      </c>
      <c r="B12" s="19" t="s">
        <v>33</v>
      </c>
      <c r="C12" s="20" t="s">
        <v>32</v>
      </c>
      <c r="D12" s="18" t="s">
        <v>34</v>
      </c>
      <c r="E12" s="17" t="s">
        <v>4</v>
      </c>
      <c r="F12" s="17">
        <v>200</v>
      </c>
      <c r="G12" s="10">
        <v>13</v>
      </c>
      <c r="H12" s="9">
        <f t="shared" si="0"/>
        <v>2600</v>
      </c>
      <c r="I12" s="12" t="s">
        <v>18</v>
      </c>
    </row>
    <row r="13" spans="1:9" ht="25.5" x14ac:dyDescent="0.25">
      <c r="G13" s="1" t="s">
        <v>7</v>
      </c>
      <c r="H13" s="3">
        <f>SUM(H7:H12)</f>
        <v>59075</v>
      </c>
    </row>
  </sheetData>
  <mergeCells count="4">
    <mergeCell ref="A1:H1"/>
    <mergeCell ref="A2:H2"/>
    <mergeCell ref="A3:H3"/>
    <mergeCell ref="A4:H4"/>
  </mergeCells>
  <phoneticPr fontId="0" type="noConversion"/>
  <hyperlinks>
    <hyperlink ref="I7" r:id="rId1"/>
    <hyperlink ref="I8" r:id="rId2"/>
    <hyperlink ref="I10" r:id="rId3"/>
    <hyperlink ref="I9" r:id="rId4"/>
    <hyperlink ref="I11" display="https://www.citilink.ru/product/videodomofon-hiwatch-ds-d100mf-belyi-1536767/?referrer=reattribution%3D1&amp;utm_term=split&amp;utm_medium=cpc&amp;utm_campaign=cities_other-srch-cat-perfomans-epk_all&amp;utm_source=yandex&amp;utm_content=%7Cc:114667720%7Cg:5498293045%7Cb:185"/>
    <hyperlink ref="I12" r:id="rId5"/>
  </hyperlinks>
  <pageMargins left="0.7" right="0.7" top="0.75" bottom="0.75" header="0.3" footer="0.3"/>
  <pageSetup paperSize="9" fitToHeight="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2026-09-28T10:58:12Z</dcterms:modified>
</cp:coreProperties>
</file>