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Лист1!$A$1:$E$38</definedName>
  </definedNames>
  <calcPr calcId="152511"/>
</workbook>
</file>

<file path=xl/calcChain.xml><?xml version="1.0" encoding="utf-8"?>
<calcChain xmlns="http://schemas.openxmlformats.org/spreadsheetml/2006/main">
  <c r="D23" i="1" l="1"/>
  <c r="D19" i="1"/>
  <c r="D18" i="1" l="1"/>
  <c r="D27" i="1" l="1"/>
  <c r="D31" i="1"/>
  <c r="D17" i="1" l="1"/>
  <c r="D16" i="1"/>
  <c r="D15" i="1"/>
  <c r="D14" i="1"/>
  <c r="D13" i="1"/>
</calcChain>
</file>

<file path=xl/sharedStrings.xml><?xml version="1.0" encoding="utf-8"?>
<sst xmlns="http://schemas.openxmlformats.org/spreadsheetml/2006/main" count="63" uniqueCount="45">
  <si>
    <t>"УТВЕРЖДАЮ"</t>
  </si>
  <si>
    <t>№ п/п</t>
  </si>
  <si>
    <t>Наименование работ</t>
  </si>
  <si>
    <t>Ед.изм.</t>
  </si>
  <si>
    <t>Кол-во</t>
  </si>
  <si>
    <t>Примечание</t>
  </si>
  <si>
    <t>шт</t>
  </si>
  <si>
    <t>м2</t>
  </si>
  <si>
    <t>Д Е Ф Е К Т Н А Я    В Е Д О М О С Т Ь</t>
  </si>
  <si>
    <t xml:space="preserve">                                                                                         _____________________/___________ /</t>
  </si>
  <si>
    <t>Cоставил: ______________/ Маринова З.С./</t>
  </si>
  <si>
    <t>Проверил: ______________/ Трофимов Н.И./</t>
  </si>
  <si>
    <t xml:space="preserve">                                                                                                          Директор МБУК "ЦБС МО Чехов"</t>
  </si>
  <si>
    <t xml:space="preserve">с сохранением </t>
  </si>
  <si>
    <t xml:space="preserve">                                                                                                         "____"_______________2026 г.</t>
  </si>
  <si>
    <t>Разборка деревянных элементов  конструкций под ендовой (обрешетка из досок)</t>
  </si>
  <si>
    <t xml:space="preserve">Устройство гидроизоляции </t>
  </si>
  <si>
    <t xml:space="preserve">Разборка покрытий из оцинкованной стали </t>
  </si>
  <si>
    <t xml:space="preserve">Демонтаж водосточной трубы </t>
  </si>
  <si>
    <t>п.м.</t>
  </si>
  <si>
    <t>Демонтаж желобов подвесных</t>
  </si>
  <si>
    <t>верхняя и нижняя планка ендовы</t>
  </si>
  <si>
    <t>Монтаж ендовы из оцинкованной стали толщиной 0,45мм</t>
  </si>
  <si>
    <t xml:space="preserve">Устройство обрешетки с прозорами из брусков  </t>
  </si>
  <si>
    <t>РАЗДЕЛ 1: КРОВЛЯ</t>
  </si>
  <si>
    <t xml:space="preserve">Устройство водосточной трубы </t>
  </si>
  <si>
    <t>Устройство желобов подвесных</t>
  </si>
  <si>
    <t>Держатель желоба МП, диам. 125х320, стандартный цвет</t>
  </si>
  <si>
    <t>Колено водосточных труб из оцинкованной стали, толщ. 0,55, диам.100 мм</t>
  </si>
  <si>
    <t>Детали устройства кровель и водостоков по фасадам зданий из оцинкованной кровельной стали для водосточных труб, диметром от 100 до 250 мм: воронки</t>
  </si>
  <si>
    <t xml:space="preserve">2 шт; h-2,9 </t>
  </si>
  <si>
    <t xml:space="preserve">4 шт; h-2,9 </t>
  </si>
  <si>
    <t>Установка снегозадержателей</t>
  </si>
  <si>
    <t>РАЗДЕЛ 2: КОЗЫРЕК</t>
  </si>
  <si>
    <t>Демонтаж кровли из оцинкованной стали</t>
  </si>
  <si>
    <t>Монтаж кровли из оцинкованной стали ранее демонтированной</t>
  </si>
  <si>
    <t>Сверление горизонтальных отверстий в кирпичных стенах</t>
  </si>
  <si>
    <t xml:space="preserve">Установка анкерных болтов </t>
  </si>
  <si>
    <t>с уклоном</t>
  </si>
  <si>
    <t>опуск козырька ниже крыши на 40-50 см.</t>
  </si>
  <si>
    <t xml:space="preserve">Демонтаж металлических решетчатых конструкций навеса ( стойки, опоры, фермы)  </t>
  </si>
  <si>
    <t>Монтаж металлических решетчатых конструкций навеса (стойки, опоры, фермы) ранее демонтированных</t>
  </si>
  <si>
    <t>Срезка профильной трубы диаметром 500х500 мм</t>
  </si>
  <si>
    <t>тн</t>
  </si>
  <si>
    <t>на текущий ремонт кровли в МБУК "ЦБС МО Чехов" по адресу: Московская область, г. Чехов, ул.Гагарина, д.47а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</si>
</sst>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top"/>
    </xf>
    <xf numFmtId="0" fontId="7" fillId="0" borderId="0"/>
  </cellStyleXfs>
  <cellXfs count="53">
    <xf numFmtId="0" fontId="0" fillId="0" borderId="0" xfId="0"/>
    <xf numFmtId="0" fontId="4" fillId="2" borderId="6" xfId="0" applyFont="1" applyFill="1" applyBorder="1" applyAlignment="1">
      <alignment vertical="top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1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left" vertical="top" wrapText="1"/>
    </xf>
    <xf numFmtId="0" fontId="8" fillId="2" borderId="0" xfId="0" applyFont="1" applyFill="1"/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3">
    <cellStyle name="ЛокСмМТСН" xfId="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7" zoomScale="124" zoomScaleNormal="124" zoomScaleSheetLayoutView="136" workbookViewId="0">
      <selection activeCell="D25" sqref="D25"/>
    </sheetView>
  </sheetViews>
  <sheetFormatPr defaultRowHeight="15.75" x14ac:dyDescent="0.25"/>
  <cols>
    <col min="1" max="1" width="5" style="18" customWidth="1"/>
    <col min="2" max="2" width="60.7109375" style="15" customWidth="1"/>
    <col min="3" max="3" width="8" style="10" customWidth="1"/>
    <col min="4" max="4" width="9.140625" style="18"/>
    <col min="5" max="5" width="31.7109375" style="17" customWidth="1"/>
    <col min="6" max="6" width="7.7109375" style="17" customWidth="1"/>
    <col min="7" max="16384" width="9.140625" style="10"/>
  </cols>
  <sheetData>
    <row r="1" spans="1:6" x14ac:dyDescent="0.25">
      <c r="B1" s="9"/>
      <c r="C1" s="8"/>
      <c r="E1" s="16"/>
      <c r="F1" s="16"/>
    </row>
    <row r="2" spans="1:6" x14ac:dyDescent="0.25">
      <c r="B2" s="9"/>
      <c r="C2" s="40" t="s">
        <v>0</v>
      </c>
      <c r="D2" s="40"/>
      <c r="E2" s="40"/>
      <c r="F2" s="27"/>
    </row>
    <row r="3" spans="1:6" ht="15" customHeight="1" x14ac:dyDescent="0.25">
      <c r="A3" s="41" t="s">
        <v>12</v>
      </c>
      <c r="B3" s="41"/>
      <c r="C3" s="41"/>
      <c r="D3" s="41"/>
      <c r="E3" s="41"/>
      <c r="F3" s="28"/>
    </row>
    <row r="4" spans="1:6" ht="15" customHeight="1" x14ac:dyDescent="0.25">
      <c r="A4" s="41" t="s">
        <v>9</v>
      </c>
      <c r="B4" s="41"/>
      <c r="C4" s="41"/>
      <c r="D4" s="41"/>
      <c r="E4" s="41"/>
      <c r="F4" s="28"/>
    </row>
    <row r="5" spans="1:6" ht="15" customHeight="1" x14ac:dyDescent="0.25">
      <c r="A5" s="42" t="s">
        <v>14</v>
      </c>
      <c r="B5" s="42"/>
      <c r="C5" s="42"/>
      <c r="D5" s="42"/>
      <c r="E5" s="42"/>
      <c r="F5" s="29"/>
    </row>
    <row r="7" spans="1:6" x14ac:dyDescent="0.25">
      <c r="A7" s="43" t="s">
        <v>8</v>
      </c>
      <c r="B7" s="43"/>
      <c r="C7" s="43"/>
      <c r="D7" s="43"/>
      <c r="E7" s="43"/>
      <c r="F7" s="30"/>
    </row>
    <row r="8" spans="1:6" ht="46.5" customHeight="1" x14ac:dyDescent="0.25">
      <c r="A8" s="45" t="s">
        <v>44</v>
      </c>
      <c r="B8" s="45"/>
      <c r="C8" s="45"/>
      <c r="D8" s="45"/>
      <c r="E8" s="45"/>
      <c r="F8" s="26"/>
    </row>
    <row r="9" spans="1:6" ht="15.75" customHeight="1" x14ac:dyDescent="0.25">
      <c r="A9" s="46" t="s">
        <v>1</v>
      </c>
      <c r="B9" s="46" t="s">
        <v>2</v>
      </c>
      <c r="C9" s="48" t="s">
        <v>3</v>
      </c>
      <c r="D9" s="48" t="s">
        <v>4</v>
      </c>
      <c r="E9" s="46" t="s">
        <v>5</v>
      </c>
      <c r="F9" s="20"/>
    </row>
    <row r="10" spans="1:6" x14ac:dyDescent="0.25">
      <c r="A10" s="47"/>
      <c r="B10" s="47"/>
      <c r="C10" s="49"/>
      <c r="D10" s="49"/>
      <c r="E10" s="47"/>
      <c r="F10" s="20"/>
    </row>
    <row r="11" spans="1:6" x14ac:dyDescent="0.25">
      <c r="A11" s="11">
        <v>1</v>
      </c>
      <c r="B11" s="11">
        <v>2</v>
      </c>
      <c r="C11" s="12">
        <v>3</v>
      </c>
      <c r="D11" s="12">
        <v>4</v>
      </c>
      <c r="E11" s="11">
        <v>5</v>
      </c>
      <c r="F11" s="21"/>
    </row>
    <row r="12" spans="1:6" x14ac:dyDescent="0.25">
      <c r="A12" s="50" t="s">
        <v>24</v>
      </c>
      <c r="B12" s="51"/>
      <c r="C12" s="51"/>
      <c r="D12" s="51"/>
      <c r="E12" s="52"/>
      <c r="F12" s="21"/>
    </row>
    <row r="13" spans="1:6" ht="31.5" x14ac:dyDescent="0.25">
      <c r="A13" s="24">
        <v>1</v>
      </c>
      <c r="B13" s="7" t="s">
        <v>17</v>
      </c>
      <c r="C13" s="24" t="s">
        <v>7</v>
      </c>
      <c r="D13" s="2">
        <f>4.5*2.5</f>
        <v>11.25</v>
      </c>
      <c r="E13" s="7" t="s">
        <v>21</v>
      </c>
      <c r="F13" s="21"/>
    </row>
    <row r="14" spans="1:6" ht="31.5" x14ac:dyDescent="0.25">
      <c r="A14" s="24">
        <v>2</v>
      </c>
      <c r="B14" s="7" t="s">
        <v>15</v>
      </c>
      <c r="C14" s="24" t="s">
        <v>7</v>
      </c>
      <c r="D14" s="2">
        <f>4.5*2.5</f>
        <v>11.25</v>
      </c>
      <c r="E14" s="7"/>
      <c r="F14" s="21"/>
    </row>
    <row r="15" spans="1:6" s="33" customFormat="1" ht="21" customHeight="1" x14ac:dyDescent="0.2">
      <c r="A15" s="31">
        <v>3</v>
      </c>
      <c r="B15" s="5" t="s">
        <v>16</v>
      </c>
      <c r="C15" s="6" t="s">
        <v>7</v>
      </c>
      <c r="D15" s="2">
        <f t="shared" ref="D15:D17" si="0">4.5*2.5</f>
        <v>11.25</v>
      </c>
      <c r="E15" s="32"/>
    </row>
    <row r="16" spans="1:6" s="33" customFormat="1" ht="19.5" customHeight="1" x14ac:dyDescent="0.2">
      <c r="A16" s="24">
        <v>4</v>
      </c>
      <c r="B16" s="5" t="s">
        <v>23</v>
      </c>
      <c r="C16" s="6" t="s">
        <v>7</v>
      </c>
      <c r="D16" s="2">
        <f t="shared" si="0"/>
        <v>11.25</v>
      </c>
      <c r="E16" s="32"/>
    </row>
    <row r="17" spans="1:6" s="33" customFormat="1" ht="31.5" x14ac:dyDescent="0.2">
      <c r="A17" s="24">
        <v>5</v>
      </c>
      <c r="B17" s="7" t="s">
        <v>22</v>
      </c>
      <c r="C17" s="6" t="s">
        <v>7</v>
      </c>
      <c r="D17" s="2">
        <f t="shared" si="0"/>
        <v>11.25</v>
      </c>
      <c r="E17" s="7" t="s">
        <v>21</v>
      </c>
    </row>
    <row r="18" spans="1:6" ht="15.75" customHeight="1" x14ac:dyDescent="0.25">
      <c r="A18" s="31">
        <v>6</v>
      </c>
      <c r="B18" s="34" t="s">
        <v>18</v>
      </c>
      <c r="C18" s="35" t="s">
        <v>19</v>
      </c>
      <c r="D18" s="36">
        <f>2*2.9</f>
        <v>5.8</v>
      </c>
      <c r="E18" s="34" t="s">
        <v>30</v>
      </c>
      <c r="F18" s="10"/>
    </row>
    <row r="19" spans="1:6" ht="15.75" customHeight="1" x14ac:dyDescent="0.25">
      <c r="A19" s="24">
        <v>7</v>
      </c>
      <c r="B19" s="34" t="s">
        <v>25</v>
      </c>
      <c r="C19" s="35" t="s">
        <v>19</v>
      </c>
      <c r="D19" s="36">
        <f>6*2.9</f>
        <v>17.399999999999999</v>
      </c>
      <c r="E19" s="34" t="s">
        <v>31</v>
      </c>
      <c r="F19" s="10"/>
    </row>
    <row r="20" spans="1:6" x14ac:dyDescent="0.25">
      <c r="A20" s="24">
        <v>8</v>
      </c>
      <c r="B20" s="34" t="s">
        <v>20</v>
      </c>
      <c r="C20" s="35" t="s">
        <v>19</v>
      </c>
      <c r="D20" s="36">
        <v>14</v>
      </c>
      <c r="E20" s="34"/>
      <c r="F20" s="10"/>
    </row>
    <row r="21" spans="1:6" x14ac:dyDescent="0.25">
      <c r="A21" s="31">
        <v>9</v>
      </c>
      <c r="B21" s="34" t="s">
        <v>26</v>
      </c>
      <c r="C21" s="35" t="s">
        <v>19</v>
      </c>
      <c r="D21" s="36">
        <v>48.23</v>
      </c>
      <c r="E21" s="34"/>
      <c r="F21" s="10"/>
    </row>
    <row r="22" spans="1:6" x14ac:dyDescent="0.25">
      <c r="A22" s="24">
        <v>10</v>
      </c>
      <c r="B22" s="13" t="s">
        <v>27</v>
      </c>
      <c r="C22" s="35" t="s">
        <v>6</v>
      </c>
      <c r="D22" s="36">
        <v>96</v>
      </c>
      <c r="E22" s="34"/>
      <c r="F22" s="10"/>
    </row>
    <row r="23" spans="1:6" ht="31.5" x14ac:dyDescent="0.25">
      <c r="A23" s="24">
        <v>11</v>
      </c>
      <c r="B23" s="13" t="s">
        <v>28</v>
      </c>
      <c r="C23" s="35" t="s">
        <v>6</v>
      </c>
      <c r="D23" s="36">
        <f>6*3</f>
        <v>18</v>
      </c>
      <c r="E23" s="34"/>
      <c r="F23" s="10"/>
    </row>
    <row r="24" spans="1:6" ht="47.25" x14ac:dyDescent="0.25">
      <c r="A24" s="31">
        <v>12</v>
      </c>
      <c r="B24" s="13" t="s">
        <v>29</v>
      </c>
      <c r="C24" s="35" t="s">
        <v>6</v>
      </c>
      <c r="D24" s="36">
        <v>6</v>
      </c>
      <c r="E24" s="34"/>
      <c r="F24" s="10"/>
    </row>
    <row r="25" spans="1:6" x14ac:dyDescent="0.25">
      <c r="A25" s="24">
        <v>13</v>
      </c>
      <c r="B25" s="13" t="s">
        <v>32</v>
      </c>
      <c r="C25" s="35" t="s">
        <v>19</v>
      </c>
      <c r="D25" s="36">
        <v>68</v>
      </c>
      <c r="E25" s="34"/>
      <c r="F25" s="10"/>
    </row>
    <row r="26" spans="1:6" x14ac:dyDescent="0.25">
      <c r="A26" s="50" t="s">
        <v>33</v>
      </c>
      <c r="B26" s="51"/>
      <c r="C26" s="51"/>
      <c r="D26" s="51"/>
      <c r="E26" s="52"/>
      <c r="F26" s="21"/>
    </row>
    <row r="27" spans="1:6" x14ac:dyDescent="0.25">
      <c r="A27" s="24">
        <v>1</v>
      </c>
      <c r="B27" s="13" t="s">
        <v>34</v>
      </c>
      <c r="C27" s="35" t="s">
        <v>7</v>
      </c>
      <c r="D27" s="36">
        <f>1.5*2</f>
        <v>3</v>
      </c>
      <c r="E27" s="34" t="s">
        <v>13</v>
      </c>
      <c r="F27" s="10"/>
    </row>
    <row r="28" spans="1:6" ht="31.5" x14ac:dyDescent="0.25">
      <c r="A28" s="24">
        <v>2</v>
      </c>
      <c r="B28" s="13" t="s">
        <v>40</v>
      </c>
      <c r="C28" s="35" t="s">
        <v>43</v>
      </c>
      <c r="D28" s="37">
        <v>5.2999999999999999E-2</v>
      </c>
      <c r="E28" s="34" t="s">
        <v>13</v>
      </c>
      <c r="F28" s="10"/>
    </row>
    <row r="29" spans="1:6" ht="31.5" x14ac:dyDescent="0.25">
      <c r="A29" s="23">
        <v>3</v>
      </c>
      <c r="B29" s="38" t="s">
        <v>42</v>
      </c>
      <c r="C29" s="39" t="s">
        <v>6</v>
      </c>
      <c r="D29" s="4">
        <v>4</v>
      </c>
      <c r="E29" s="5" t="s">
        <v>39</v>
      </c>
      <c r="F29" s="10"/>
    </row>
    <row r="30" spans="1:6" ht="31.5" x14ac:dyDescent="0.25">
      <c r="A30" s="24">
        <v>4</v>
      </c>
      <c r="B30" s="13" t="s">
        <v>41</v>
      </c>
      <c r="C30" s="35" t="s">
        <v>43</v>
      </c>
      <c r="D30" s="37">
        <v>5.2999999999999999E-2</v>
      </c>
      <c r="E30" s="34" t="s">
        <v>38</v>
      </c>
      <c r="F30" s="10"/>
    </row>
    <row r="31" spans="1:6" ht="31.5" x14ac:dyDescent="0.25">
      <c r="A31" s="24">
        <v>5</v>
      </c>
      <c r="B31" s="13" t="s">
        <v>35</v>
      </c>
      <c r="C31" s="35" t="s">
        <v>7</v>
      </c>
      <c r="D31" s="36">
        <f>D27</f>
        <v>3</v>
      </c>
      <c r="E31" s="34"/>
      <c r="F31" s="10"/>
    </row>
    <row r="32" spans="1:6" x14ac:dyDescent="0.25">
      <c r="A32" s="23">
        <v>6</v>
      </c>
      <c r="B32" s="1" t="s">
        <v>36</v>
      </c>
      <c r="C32" s="39" t="s">
        <v>6</v>
      </c>
      <c r="D32" s="22">
        <v>8</v>
      </c>
      <c r="E32" s="22"/>
      <c r="F32" s="10"/>
    </row>
    <row r="33" spans="1:6" x14ac:dyDescent="0.25">
      <c r="A33" s="24">
        <v>7</v>
      </c>
      <c r="B33" s="1" t="s">
        <v>37</v>
      </c>
      <c r="C33" s="39" t="s">
        <v>6</v>
      </c>
      <c r="D33" s="22">
        <v>8</v>
      </c>
      <c r="E33" s="22"/>
      <c r="F33" s="10"/>
    </row>
    <row r="34" spans="1:6" ht="15.75" customHeight="1" x14ac:dyDescent="0.25">
      <c r="A34" s="3"/>
      <c r="B34" s="14"/>
      <c r="C34" s="3"/>
      <c r="D34" s="3"/>
      <c r="E34" s="19"/>
      <c r="F34" s="25"/>
    </row>
    <row r="35" spans="1:6" ht="26.25" customHeight="1" x14ac:dyDescent="0.25">
      <c r="A35" s="44" t="s">
        <v>10</v>
      </c>
      <c r="B35" s="44"/>
      <c r="C35" s="44"/>
      <c r="D35" s="44"/>
      <c r="E35" s="44"/>
      <c r="F35" s="25"/>
    </row>
    <row r="36" spans="1:6" ht="26.25" customHeight="1" x14ac:dyDescent="0.25">
      <c r="A36" s="44" t="s">
        <v>11</v>
      </c>
      <c r="B36" s="44"/>
      <c r="C36" s="44"/>
      <c r="D36" s="44"/>
      <c r="E36" s="44"/>
    </row>
  </sheetData>
  <mergeCells count="15">
    <mergeCell ref="A35:E35"/>
    <mergeCell ref="A36:E36"/>
    <mergeCell ref="A8:E8"/>
    <mergeCell ref="A9:A10"/>
    <mergeCell ref="B9:B10"/>
    <mergeCell ref="C9:C10"/>
    <mergeCell ref="D9:D10"/>
    <mergeCell ref="E9:E10"/>
    <mergeCell ref="A26:E26"/>
    <mergeCell ref="A12:E12"/>
    <mergeCell ref="C2:E2"/>
    <mergeCell ref="A3:E3"/>
    <mergeCell ref="A4:E4"/>
    <mergeCell ref="A5:E5"/>
    <mergeCell ref="A7:E7"/>
  </mergeCells>
  <pageMargins left="0.31496062992125984" right="0.31496062992125984" top="0.35433070866141736" bottom="0.35433070866141736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2026-08-17T10:46:16Z</dcterms:modified>
</cp:coreProperties>
</file>